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55" windowHeight="9900" activeTab="0"/>
  </bookViews>
  <sheets>
    <sheet name="Grupa 4" sheetId="1" r:id="rId1"/>
    <sheet name="Grupa 5" sheetId="2" r:id="rId2"/>
    <sheet name="Arkusz4" sheetId="3" r:id="rId3"/>
    <sheet name="Arkusz5" sheetId="4" r:id="rId4"/>
    <sheet name="Raport zgodności" sheetId="5" r:id="rId5"/>
  </sheets>
  <externalReferences>
    <externalReference r:id="rId8"/>
  </externalReferences>
  <definedNames>
    <definedName name="_xlnm._FilterDatabase" localSheetId="0" hidden="1">'Grupa 4'!$A$2:$D$2776</definedName>
    <definedName name="Pow_dz_IVb">'[1]GRUPA REJESTROWA 5'!$E$106</definedName>
    <definedName name="Pow_dz_IVc">'[1]GRUPA REJESTROWA 4.1'!$E$375</definedName>
    <definedName name="Pow_dz_XI">'[1]GRUPA REJESTROWA 4.1 drogi'!$E$1976</definedName>
    <definedName name="Wart_dz_IVb">'[1]GRUPA REJESTROWA 5'!$F$106</definedName>
    <definedName name="Wart_dz_IVc">'[1]GRUPA REJESTROWA 4.1'!$F$375</definedName>
    <definedName name="Wart_dz_XI">'[1]GRUPA REJESTROWA 4.1 drogi'!$F$1976</definedName>
  </definedNames>
  <calcPr fullCalcOnLoad="1"/>
</workbook>
</file>

<file path=xl/sharedStrings.xml><?xml version="1.0" encoding="utf-8"?>
<sst xmlns="http://schemas.openxmlformats.org/spreadsheetml/2006/main" count="9331" uniqueCount="3339">
  <si>
    <t>KW 32318</t>
  </si>
  <si>
    <t>G68</t>
  </si>
  <si>
    <t>Bartoszewska Elżbieta</t>
  </si>
  <si>
    <t>1/3</t>
  </si>
  <si>
    <t>Staszyński Janusz</t>
  </si>
  <si>
    <t>Staszyńska Hanna</t>
  </si>
  <si>
    <t>Bianga Marek</t>
  </si>
  <si>
    <t>Bianga Jolanta</t>
  </si>
  <si>
    <t>RAZEM 16</t>
  </si>
  <si>
    <t>Januszewski Józef</t>
  </si>
  <si>
    <t>Januszewska Janina</t>
  </si>
  <si>
    <t>1/1 M</t>
  </si>
  <si>
    <t>RAZEM 18</t>
  </si>
  <si>
    <t>668/4</t>
  </si>
  <si>
    <t>RAZEM</t>
  </si>
  <si>
    <t>328/3</t>
  </si>
  <si>
    <t>KW 42579</t>
  </si>
  <si>
    <t>G366</t>
  </si>
  <si>
    <t>Kamińska Iwona</t>
  </si>
  <si>
    <t>24/100</t>
  </si>
  <si>
    <t>Retka Stanisław</t>
  </si>
  <si>
    <t>Wróblewska Katarzyna</t>
  </si>
  <si>
    <t>26/100</t>
  </si>
  <si>
    <t>maciszka Mieczysław</t>
  </si>
  <si>
    <t>23/100</t>
  </si>
  <si>
    <t>Maciszka Ewelina</t>
  </si>
  <si>
    <t>Bujak Herbert</t>
  </si>
  <si>
    <t>Bujak Jadwiga</t>
  </si>
  <si>
    <t>Morzycki Tomasz</t>
  </si>
  <si>
    <t>7912/10000</t>
  </si>
  <si>
    <t>Wieczorek Mateusz</t>
  </si>
  <si>
    <t>2088/10000</t>
  </si>
  <si>
    <t>Wieczorek Barbara</t>
  </si>
  <si>
    <t>Block Katarzyna</t>
  </si>
  <si>
    <t xml:space="preserve">Zestawienie łączne powierzchni  </t>
  </si>
  <si>
    <t>1234/4</t>
  </si>
  <si>
    <t>KW 67310</t>
  </si>
  <si>
    <t>610/2</t>
  </si>
  <si>
    <t>Wojciech Kwidziński i Omachel-Kwidzinska Małgorzata</t>
  </si>
  <si>
    <t>610/1</t>
  </si>
  <si>
    <t>50/19</t>
  </si>
  <si>
    <t>KW 64110</t>
  </si>
  <si>
    <t>324/7</t>
  </si>
  <si>
    <t>208/1</t>
  </si>
  <si>
    <t>428</t>
  </si>
  <si>
    <t>625/8</t>
  </si>
  <si>
    <t>625/6</t>
  </si>
  <si>
    <t>602/15</t>
  </si>
  <si>
    <t>409</t>
  </si>
  <si>
    <t>411</t>
  </si>
  <si>
    <t>416</t>
  </si>
  <si>
    <t>432</t>
  </si>
  <si>
    <t>462</t>
  </si>
  <si>
    <t>489</t>
  </si>
  <si>
    <t>372</t>
  </si>
  <si>
    <t>603/7</t>
  </si>
  <si>
    <t>373</t>
  </si>
  <si>
    <t>395</t>
  </si>
  <si>
    <t>512/1</t>
  </si>
  <si>
    <t>513/1</t>
  </si>
  <si>
    <t>513/2</t>
  </si>
  <si>
    <t>384/1</t>
  </si>
  <si>
    <t>385/1</t>
  </si>
  <si>
    <t>386/1</t>
  </si>
  <si>
    <t>387/1</t>
  </si>
  <si>
    <t>388/1</t>
  </si>
  <si>
    <t>389/1</t>
  </si>
  <si>
    <t>390/1</t>
  </si>
  <si>
    <t>391/1</t>
  </si>
  <si>
    <t>392/1</t>
  </si>
  <si>
    <t>393/1</t>
  </si>
  <si>
    <t>531</t>
  </si>
  <si>
    <t>538</t>
  </si>
  <si>
    <t>544</t>
  </si>
  <si>
    <t>552</t>
  </si>
  <si>
    <t>562</t>
  </si>
  <si>
    <t>568</t>
  </si>
  <si>
    <t>585</t>
  </si>
  <si>
    <t>598</t>
  </si>
  <si>
    <t>599</t>
  </si>
  <si>
    <t>622</t>
  </si>
  <si>
    <t>624</t>
  </si>
  <si>
    <t>632</t>
  </si>
  <si>
    <t>640</t>
  </si>
  <si>
    <t>651</t>
  </si>
  <si>
    <t>653</t>
  </si>
  <si>
    <t>654</t>
  </si>
  <si>
    <t>655</t>
  </si>
  <si>
    <t>360/2</t>
  </si>
  <si>
    <t>360/4</t>
  </si>
  <si>
    <t>360/5</t>
  </si>
  <si>
    <t>360/7</t>
  </si>
  <si>
    <t>8/71</t>
  </si>
  <si>
    <t>8/72</t>
  </si>
  <si>
    <t>8/73</t>
  </si>
  <si>
    <t>8/74</t>
  </si>
  <si>
    <t>8/76</t>
  </si>
  <si>
    <t>8/79</t>
  </si>
  <si>
    <t>461/2</t>
  </si>
  <si>
    <t>485/2</t>
  </si>
  <si>
    <t>295</t>
  </si>
  <si>
    <t>394</t>
  </si>
  <si>
    <t>356</t>
  </si>
  <si>
    <t>392/2</t>
  </si>
  <si>
    <t>410</t>
  </si>
  <si>
    <t>2/22</t>
  </si>
  <si>
    <t>2/23</t>
  </si>
  <si>
    <t>2/24</t>
  </si>
  <si>
    <t>KW 44374</t>
  </si>
  <si>
    <t>2/12</t>
  </si>
  <si>
    <t>376</t>
  </si>
  <si>
    <t>KW 50618</t>
  </si>
  <si>
    <t>KW 00078632</t>
  </si>
  <si>
    <t>9</t>
  </si>
  <si>
    <t>0007</t>
  </si>
  <si>
    <t>29/5</t>
  </si>
  <si>
    <t>22/1</t>
  </si>
  <si>
    <t>22/2</t>
  </si>
  <si>
    <t>10/1</t>
  </si>
  <si>
    <t>56/16</t>
  </si>
  <si>
    <t>59/13</t>
  </si>
  <si>
    <t>137/1</t>
  </si>
  <si>
    <t>143/1</t>
  </si>
  <si>
    <t>284/5</t>
  </si>
  <si>
    <t>405</t>
  </si>
  <si>
    <t>208/2</t>
  </si>
  <si>
    <t>208/4</t>
  </si>
  <si>
    <t>60/2</t>
  </si>
  <si>
    <t>KW 46004</t>
  </si>
  <si>
    <t>4/4</t>
  </si>
  <si>
    <t>KW 70098</t>
  </si>
  <si>
    <t>150</t>
  </si>
  <si>
    <t>KW 00067395</t>
  </si>
  <si>
    <t>102</t>
  </si>
  <si>
    <t>39</t>
  </si>
  <si>
    <t>6</t>
  </si>
  <si>
    <t>54</t>
  </si>
  <si>
    <t>268</t>
  </si>
  <si>
    <t>286</t>
  </si>
  <si>
    <t>222</t>
  </si>
  <si>
    <t>236</t>
  </si>
  <si>
    <t>205</t>
  </si>
  <si>
    <t>156</t>
  </si>
  <si>
    <t>100</t>
  </si>
  <si>
    <t>8</t>
  </si>
  <si>
    <t>195/1</t>
  </si>
  <si>
    <t>218/1</t>
  </si>
  <si>
    <t>218/2</t>
  </si>
  <si>
    <t>30/3</t>
  </si>
  <si>
    <t>30/1</t>
  </si>
  <si>
    <t>218/3</t>
  </si>
  <si>
    <t>410/1</t>
  </si>
  <si>
    <t>415</t>
  </si>
  <si>
    <t>417</t>
  </si>
  <si>
    <t>430</t>
  </si>
  <si>
    <t>434</t>
  </si>
  <si>
    <t>453/3</t>
  </si>
  <si>
    <t>457/3</t>
  </si>
  <si>
    <t>466</t>
  </si>
  <si>
    <t>473</t>
  </si>
  <si>
    <t>207/2</t>
  </si>
  <si>
    <t>96/9</t>
  </si>
  <si>
    <t>287/7</t>
  </si>
  <si>
    <t>206</t>
  </si>
  <si>
    <t>139</t>
  </si>
  <si>
    <t>146</t>
  </si>
  <si>
    <t>142</t>
  </si>
  <si>
    <t>1313</t>
  </si>
  <si>
    <t>kw 00030050</t>
  </si>
  <si>
    <t>313/1</t>
  </si>
  <si>
    <t>kw 00069034</t>
  </si>
  <si>
    <t>313/2</t>
  </si>
  <si>
    <t>488/31</t>
  </si>
  <si>
    <t>KW 00067310/0</t>
  </si>
  <si>
    <t>488/32</t>
  </si>
  <si>
    <t>488/29</t>
  </si>
  <si>
    <t>488/30</t>
  </si>
  <si>
    <t>488/19</t>
  </si>
  <si>
    <t>KW 00030050/1</t>
  </si>
  <si>
    <t>488/20</t>
  </si>
  <si>
    <t>488/21</t>
  </si>
  <si>
    <t>56/2</t>
  </si>
  <si>
    <t>125/26</t>
  </si>
  <si>
    <t>30/2</t>
  </si>
  <si>
    <t>124/16</t>
  </si>
  <si>
    <t>G00343</t>
  </si>
  <si>
    <t>125/23</t>
  </si>
  <si>
    <t>123/59</t>
  </si>
  <si>
    <t>126/26</t>
  </si>
  <si>
    <t>560/10</t>
  </si>
  <si>
    <t>KW 41872</t>
  </si>
  <si>
    <t>125/41</t>
  </si>
  <si>
    <t>127/63</t>
  </si>
  <si>
    <t>127/68</t>
  </si>
  <si>
    <t>7/1</t>
  </si>
  <si>
    <t>32/1</t>
  </si>
  <si>
    <t>32/2</t>
  </si>
  <si>
    <t>32/3</t>
  </si>
  <si>
    <t>32/4</t>
  </si>
  <si>
    <t>124/27</t>
  </si>
  <si>
    <t>123/11</t>
  </si>
  <si>
    <t>176/15</t>
  </si>
  <si>
    <t>124/46</t>
  </si>
  <si>
    <t>125/45</t>
  </si>
  <si>
    <t>176/25</t>
  </si>
  <si>
    <t>124/11</t>
  </si>
  <si>
    <t>124/50</t>
  </si>
  <si>
    <t>125/51</t>
  </si>
  <si>
    <t>125/55</t>
  </si>
  <si>
    <t>123/21</t>
  </si>
  <si>
    <t>123/76</t>
  </si>
  <si>
    <t>130/1</t>
  </si>
  <si>
    <t>128/18</t>
  </si>
  <si>
    <t>128/19</t>
  </si>
  <si>
    <t>176/8</t>
  </si>
  <si>
    <t>KW 00068829</t>
  </si>
  <si>
    <t>48/23</t>
  </si>
  <si>
    <t>60/56</t>
  </si>
  <si>
    <t>309/28</t>
  </si>
  <si>
    <t>GD1W/00104761/8</t>
  </si>
  <si>
    <t>72/1</t>
  </si>
  <si>
    <t>GD1W/00068829/8</t>
  </si>
  <si>
    <t>GD1W/00069034/5</t>
  </si>
  <si>
    <t>47/19</t>
  </si>
  <si>
    <t>403</t>
  </si>
  <si>
    <t>GD1W/00067310/0</t>
  </si>
  <si>
    <t>59/5</t>
  </si>
  <si>
    <t>48/25</t>
  </si>
  <si>
    <t>Klamrowska Elżbieta</t>
  </si>
  <si>
    <t>2\15</t>
  </si>
  <si>
    <t>Białk Bogumił</t>
  </si>
  <si>
    <t>2\17</t>
  </si>
  <si>
    <t>1/4</t>
  </si>
  <si>
    <t>4\4</t>
  </si>
  <si>
    <t>323/1</t>
  </si>
  <si>
    <t>323/10</t>
  </si>
  <si>
    <t>50/7</t>
  </si>
  <si>
    <t>414</t>
  </si>
  <si>
    <t>1277</t>
  </si>
  <si>
    <t>1265</t>
  </si>
  <si>
    <t>1278</t>
  </si>
  <si>
    <t>323/349</t>
  </si>
  <si>
    <t>424/24</t>
  </si>
  <si>
    <t>82/20</t>
  </si>
  <si>
    <t>174/22</t>
  </si>
  <si>
    <t>699/15</t>
  </si>
  <si>
    <t>391/32</t>
  </si>
  <si>
    <t>359/1</t>
  </si>
  <si>
    <t>136/6</t>
  </si>
  <si>
    <t>158/9</t>
  </si>
  <si>
    <t>601/17</t>
  </si>
  <si>
    <t>601/4</t>
  </si>
  <si>
    <t>601/5</t>
  </si>
  <si>
    <t>601/11</t>
  </si>
  <si>
    <t>323/173</t>
  </si>
  <si>
    <t>323/183</t>
  </si>
  <si>
    <t>323/228</t>
  </si>
  <si>
    <t>323/184</t>
  </si>
  <si>
    <t>605/12</t>
  </si>
  <si>
    <t>729/8</t>
  </si>
  <si>
    <t>532/38</t>
  </si>
  <si>
    <t>556/9</t>
  </si>
  <si>
    <t>620/19</t>
  </si>
  <si>
    <t>620/21</t>
  </si>
  <si>
    <t>547/6</t>
  </si>
  <si>
    <t>489/37</t>
  </si>
  <si>
    <t>KW 75157</t>
  </si>
  <si>
    <t>946/6</t>
  </si>
  <si>
    <t>326/36</t>
  </si>
  <si>
    <t>549/1</t>
  </si>
  <si>
    <t>415/16</t>
  </si>
  <si>
    <t>452/9</t>
  </si>
  <si>
    <t>439/15</t>
  </si>
  <si>
    <t>421/6</t>
  </si>
  <si>
    <t>KW 54831</t>
  </si>
  <si>
    <t>249/3</t>
  </si>
  <si>
    <t>GD1W/00078640/2</t>
  </si>
  <si>
    <t>25/26</t>
  </si>
  <si>
    <t>25/27</t>
  </si>
  <si>
    <t>26/1</t>
  </si>
  <si>
    <t>26/2</t>
  </si>
  <si>
    <t>9/52</t>
  </si>
  <si>
    <t>GD1W/00053654/2</t>
  </si>
  <si>
    <t>9/53</t>
  </si>
  <si>
    <t>612/70</t>
  </si>
  <si>
    <t>GD1W/00031663/8</t>
  </si>
  <si>
    <t>1297/1</t>
  </si>
  <si>
    <t>18/11</t>
  </si>
  <si>
    <t>421/9</t>
  </si>
  <si>
    <t>439/24</t>
  </si>
  <si>
    <t>439/29</t>
  </si>
  <si>
    <t>420/3</t>
  </si>
  <si>
    <t>532/83</t>
  </si>
  <si>
    <t>536/3</t>
  </si>
  <si>
    <t>Szweda Anna</t>
  </si>
  <si>
    <t>32/100</t>
  </si>
  <si>
    <t>Ruth Marek</t>
  </si>
  <si>
    <t>Ruth Ewa</t>
  </si>
  <si>
    <t>Olszewski Stefan</t>
  </si>
  <si>
    <t>Olszewska Stafania</t>
  </si>
  <si>
    <t>Klasa Grzegorz</t>
  </si>
  <si>
    <t>18/100</t>
  </si>
  <si>
    <t>Klasa Monika</t>
  </si>
  <si>
    <t>2\18</t>
  </si>
  <si>
    <t>2\19</t>
  </si>
  <si>
    <t>2\20</t>
  </si>
  <si>
    <t>2\21</t>
  </si>
  <si>
    <t>489/39</t>
  </si>
  <si>
    <t>489/40</t>
  </si>
  <si>
    <t>489/38</t>
  </si>
  <si>
    <t>323/384</t>
  </si>
  <si>
    <t>984</t>
  </si>
  <si>
    <t>946</t>
  </si>
  <si>
    <t>110/17</t>
  </si>
  <si>
    <t>217/42</t>
  </si>
  <si>
    <t>217/14</t>
  </si>
  <si>
    <t>217/3</t>
  </si>
  <si>
    <t>Drzeżdżon Piotr</t>
  </si>
  <si>
    <t>77/6</t>
  </si>
  <si>
    <t>168/11</t>
  </si>
  <si>
    <t>171/3</t>
  </si>
  <si>
    <t>171/13</t>
  </si>
  <si>
    <t>215/16</t>
  </si>
  <si>
    <t>168/16</t>
  </si>
  <si>
    <t>152/1</t>
  </si>
  <si>
    <t>275/43</t>
  </si>
  <si>
    <t>275/44</t>
  </si>
  <si>
    <t>145/9</t>
  </si>
  <si>
    <t>G00371</t>
  </si>
  <si>
    <t>42/13</t>
  </si>
  <si>
    <t>42/14</t>
  </si>
  <si>
    <t>262/10</t>
  </si>
  <si>
    <t>KW 32057</t>
  </si>
  <si>
    <t>475/2</t>
  </si>
  <si>
    <t>475/9</t>
  </si>
  <si>
    <t>236/3</t>
  </si>
  <si>
    <t>600/3</t>
  </si>
  <si>
    <t>666/5</t>
  </si>
  <si>
    <t>668/8</t>
  </si>
  <si>
    <t>475/10</t>
  </si>
  <si>
    <t>738/2</t>
  </si>
  <si>
    <t>307/6</t>
  </si>
  <si>
    <t>307/7</t>
  </si>
  <si>
    <t>415/105</t>
  </si>
  <si>
    <t>415/110</t>
  </si>
  <si>
    <t>471/14</t>
  </si>
  <si>
    <t>515/19</t>
  </si>
  <si>
    <t>515/25</t>
  </si>
  <si>
    <t>515/4</t>
  </si>
  <si>
    <t>37/1</t>
  </si>
  <si>
    <t>KW 92529/3</t>
  </si>
  <si>
    <t>239/35</t>
  </si>
  <si>
    <t>KW30088/6</t>
  </si>
  <si>
    <t>239/25</t>
  </si>
  <si>
    <t>KW44744/4</t>
  </si>
  <si>
    <t>239/27</t>
  </si>
  <si>
    <t>KW 44745/1</t>
  </si>
  <si>
    <t>239/29</t>
  </si>
  <si>
    <t>KW 54170/2</t>
  </si>
  <si>
    <t>239/31</t>
  </si>
  <si>
    <t>KW 62667/2</t>
  </si>
  <si>
    <t>012</t>
  </si>
  <si>
    <t>239/33</t>
  </si>
  <si>
    <t>KW 62668/9</t>
  </si>
  <si>
    <t>869/1</t>
  </si>
  <si>
    <t>KW 8391/0</t>
  </si>
  <si>
    <t>869/2</t>
  </si>
  <si>
    <t>264/12</t>
  </si>
  <si>
    <t>GD1W/00075629/8</t>
  </si>
  <si>
    <t>139/49</t>
  </si>
  <si>
    <t>GD1W/0075629/8</t>
  </si>
  <si>
    <t>matysiuk Jan</t>
  </si>
  <si>
    <t>Matysiuk Nadzieja</t>
  </si>
  <si>
    <t>8\6</t>
  </si>
  <si>
    <t>Reszke Urszula</t>
  </si>
  <si>
    <t>Furman Marek</t>
  </si>
  <si>
    <t>340/47</t>
  </si>
  <si>
    <t>23/13</t>
  </si>
  <si>
    <t>882/1</t>
  </si>
  <si>
    <t>882/2</t>
  </si>
  <si>
    <t>GD1W/00009417/5</t>
  </si>
  <si>
    <t>GD1W/00040111/0</t>
  </si>
  <si>
    <t>66/6</t>
  </si>
  <si>
    <t>670/5</t>
  </si>
  <si>
    <t>670/6</t>
  </si>
  <si>
    <t>670/7</t>
  </si>
  <si>
    <t>GD1W/000069034/5</t>
  </si>
  <si>
    <t>365/51</t>
  </si>
  <si>
    <t>365/52</t>
  </si>
  <si>
    <t>365/53</t>
  </si>
  <si>
    <t>365/54</t>
  </si>
  <si>
    <t>367</t>
  </si>
  <si>
    <t>382</t>
  </si>
  <si>
    <t>241/49</t>
  </si>
  <si>
    <t>241/50</t>
  </si>
  <si>
    <t>276/1</t>
  </si>
  <si>
    <t>167/5</t>
  </si>
  <si>
    <t>458</t>
  </si>
  <si>
    <t>11</t>
  </si>
  <si>
    <t>637/13</t>
  </si>
  <si>
    <t>686/1</t>
  </si>
  <si>
    <t>1250</t>
  </si>
  <si>
    <t>415/114</t>
  </si>
  <si>
    <t>415/119</t>
  </si>
  <si>
    <t>415/130</t>
  </si>
  <si>
    <t>630/4</t>
  </si>
  <si>
    <t>639/15</t>
  </si>
  <si>
    <t>692/20</t>
  </si>
  <si>
    <t>692/21</t>
  </si>
  <si>
    <t>415/122</t>
  </si>
  <si>
    <t>415/127</t>
  </si>
  <si>
    <t>703/1</t>
  </si>
  <si>
    <t>703/4</t>
  </si>
  <si>
    <t>507/18</t>
  </si>
  <si>
    <t>327/12</t>
  </si>
  <si>
    <t>327/13</t>
  </si>
  <si>
    <t>635/1</t>
  </si>
  <si>
    <t>KW 34640</t>
  </si>
  <si>
    <t>636/1</t>
  </si>
  <si>
    <t>415/139</t>
  </si>
  <si>
    <t>532/68</t>
  </si>
  <si>
    <t>692/39</t>
  </si>
  <si>
    <t>692/40</t>
  </si>
  <si>
    <t>531/100</t>
  </si>
  <si>
    <t>535/4</t>
  </si>
  <si>
    <t>702/6</t>
  </si>
  <si>
    <t>702/7</t>
  </si>
  <si>
    <t>502/31</t>
  </si>
  <si>
    <t>502/34</t>
  </si>
  <si>
    <t>642/43</t>
  </si>
  <si>
    <t>782/9</t>
  </si>
  <si>
    <t>651/5</t>
  </si>
  <si>
    <t>651/7</t>
  </si>
  <si>
    <t>651/13</t>
  </si>
  <si>
    <t>651/18</t>
  </si>
  <si>
    <t>628/1</t>
  </si>
  <si>
    <t>629/1</t>
  </si>
  <si>
    <t>576/23</t>
  </si>
  <si>
    <t>576/24</t>
  </si>
  <si>
    <t>278/1</t>
  </si>
  <si>
    <t>KW 11078</t>
  </si>
  <si>
    <t>83/2</t>
  </si>
  <si>
    <t>KW 36286</t>
  </si>
  <si>
    <t>564</t>
  </si>
  <si>
    <t>539</t>
  </si>
  <si>
    <t>367/4</t>
  </si>
  <si>
    <t>499/6</t>
  </si>
  <si>
    <t>693</t>
  </si>
  <si>
    <t>695</t>
  </si>
  <si>
    <t>467</t>
  </si>
  <si>
    <t>536/5</t>
  </si>
  <si>
    <t>532/80</t>
  </si>
  <si>
    <t>410/8</t>
  </si>
  <si>
    <t>535/6</t>
  </si>
  <si>
    <t>531/110</t>
  </si>
  <si>
    <t>446/17</t>
  </si>
  <si>
    <t>618/24</t>
  </si>
  <si>
    <t>532/78</t>
  </si>
  <si>
    <t>686/2</t>
  </si>
  <si>
    <t>706/1</t>
  </si>
  <si>
    <t>729/2</t>
  </si>
  <si>
    <t>480/56</t>
  </si>
  <si>
    <t>621/17</t>
  </si>
  <si>
    <t>621/22</t>
  </si>
  <si>
    <t>704/67</t>
  </si>
  <si>
    <t>165/17</t>
  </si>
  <si>
    <t>KW 53102</t>
  </si>
  <si>
    <t>G00244</t>
  </si>
  <si>
    <t>KW 61882</t>
  </si>
  <si>
    <t>G00269</t>
  </si>
  <si>
    <t>KW 57081</t>
  </si>
  <si>
    <t>G00112</t>
  </si>
  <si>
    <t>165/2</t>
  </si>
  <si>
    <t>G00182</t>
  </si>
  <si>
    <t>164/7</t>
  </si>
  <si>
    <t>KW 42415</t>
  </si>
  <si>
    <t>KW 42602</t>
  </si>
  <si>
    <t>G00170</t>
  </si>
  <si>
    <t>123/7</t>
  </si>
  <si>
    <t>KW 26416</t>
  </si>
  <si>
    <t>G00237</t>
  </si>
  <si>
    <t>123/4</t>
  </si>
  <si>
    <t>KW 26419</t>
  </si>
  <si>
    <t>G00238</t>
  </si>
  <si>
    <t>123/3</t>
  </si>
  <si>
    <t>KW 26352</t>
  </si>
  <si>
    <t>G00239</t>
  </si>
  <si>
    <t>123/8</t>
  </si>
  <si>
    <t>KW 27563</t>
  </si>
  <si>
    <t>G00252</t>
  </si>
  <si>
    <t>383/6</t>
  </si>
  <si>
    <t>531/1</t>
  </si>
  <si>
    <t>532/1</t>
  </si>
  <si>
    <t>KW 35149!</t>
  </si>
  <si>
    <t>G00374</t>
  </si>
  <si>
    <t>383/5</t>
  </si>
  <si>
    <t>KW 44296</t>
  </si>
  <si>
    <t>KW 52974</t>
  </si>
  <si>
    <t>G00360</t>
  </si>
  <si>
    <t>8/84</t>
  </si>
  <si>
    <t>KW 72835</t>
  </si>
  <si>
    <t>G00524</t>
  </si>
  <si>
    <t>664/5</t>
  </si>
  <si>
    <t>KW 79482</t>
  </si>
  <si>
    <t>G00531</t>
  </si>
  <si>
    <t>664/9</t>
  </si>
  <si>
    <t>KW 00079585</t>
  </si>
  <si>
    <t>G00532</t>
  </si>
  <si>
    <t>664/3</t>
  </si>
  <si>
    <t>KW 00079836</t>
  </si>
  <si>
    <t>G00533</t>
  </si>
  <si>
    <t>664/8</t>
  </si>
  <si>
    <t>KW 00079734</t>
  </si>
  <si>
    <t>G00534</t>
  </si>
  <si>
    <t>664/6</t>
  </si>
  <si>
    <t>KW 00079735</t>
  </si>
  <si>
    <t>612/72</t>
  </si>
  <si>
    <t>612/73</t>
  </si>
  <si>
    <t>612/74</t>
  </si>
  <si>
    <t>612/75</t>
  </si>
  <si>
    <t>612/68</t>
  </si>
  <si>
    <t>612/69</t>
  </si>
  <si>
    <t>612/65</t>
  </si>
  <si>
    <t>612/66</t>
  </si>
  <si>
    <t>612/67</t>
  </si>
  <si>
    <t>GD1W/00101281/8</t>
  </si>
  <si>
    <t>530/8</t>
  </si>
  <si>
    <t>Gd1W/00034640/2</t>
  </si>
  <si>
    <t>GD1W/00106124/5</t>
  </si>
  <si>
    <t>69/22</t>
  </si>
  <si>
    <t>640/8</t>
  </si>
  <si>
    <t>GD1W/00090501/6</t>
  </si>
  <si>
    <t>GD1W/106025/1</t>
  </si>
  <si>
    <t>Gd1W/00106025/1</t>
  </si>
  <si>
    <t>GD1w/00106024/4</t>
  </si>
  <si>
    <t>Stempowski Jacek</t>
  </si>
  <si>
    <t>141/26</t>
  </si>
  <si>
    <t>680/20</t>
  </si>
  <si>
    <t>KW 00069571/1</t>
  </si>
  <si>
    <t>23/58</t>
  </si>
  <si>
    <t>23/57</t>
  </si>
  <si>
    <t>44/16</t>
  </si>
  <si>
    <t>44/19</t>
  </si>
  <si>
    <t>44/21</t>
  </si>
  <si>
    <t>44/26</t>
  </si>
  <si>
    <t>44/27</t>
  </si>
  <si>
    <t>44/31</t>
  </si>
  <si>
    <t>7/2</t>
  </si>
  <si>
    <t>18</t>
  </si>
  <si>
    <t>28</t>
  </si>
  <si>
    <t>42</t>
  </si>
  <si>
    <t>60</t>
  </si>
  <si>
    <t>61</t>
  </si>
  <si>
    <t>63/2</t>
  </si>
  <si>
    <t>65/2</t>
  </si>
  <si>
    <t>66/3</t>
  </si>
  <si>
    <t>66/5</t>
  </si>
  <si>
    <t>44/32</t>
  </si>
  <si>
    <t>44/35</t>
  </si>
  <si>
    <t>0004</t>
  </si>
  <si>
    <t>1091</t>
  </si>
  <si>
    <t>Przeznaczenie w planie</t>
  </si>
  <si>
    <t>Wartość</t>
  </si>
  <si>
    <t>0001</t>
  </si>
  <si>
    <t>wl</t>
  </si>
  <si>
    <t>1/1</t>
  </si>
  <si>
    <t>442</t>
  </si>
  <si>
    <t>4</t>
  </si>
  <si>
    <t>319</t>
  </si>
  <si>
    <t>KW 30050</t>
  </si>
  <si>
    <t>Angel Roman</t>
  </si>
  <si>
    <t>Angel Bronisława</t>
  </si>
  <si>
    <t>Felkner Bożena</t>
  </si>
  <si>
    <t>Felkner Andrzej</t>
  </si>
  <si>
    <t>Kunikowski Jan</t>
  </si>
  <si>
    <t>Kunikowska Anna</t>
  </si>
  <si>
    <t>Grubba Jan</t>
  </si>
  <si>
    <t>Grubba Danuta</t>
  </si>
  <si>
    <t>Aderek Kazimierz</t>
  </si>
  <si>
    <t>Bigus Krystyna</t>
  </si>
  <si>
    <t>Jarząbek Edyta</t>
  </si>
  <si>
    <t>Ladach Marzena</t>
  </si>
  <si>
    <t>Kankowski Brunon</t>
  </si>
  <si>
    <t>Kankowska Halina</t>
  </si>
  <si>
    <t>Szenbek Urszula</t>
  </si>
  <si>
    <t>Szenbek Feliks</t>
  </si>
  <si>
    <t>Gryglewska Wiesława</t>
  </si>
  <si>
    <t>Krajewska Karolina</t>
  </si>
  <si>
    <t>Sikorra Regina</t>
  </si>
  <si>
    <t>Kowalewski Zenon</t>
  </si>
  <si>
    <t>194/57</t>
  </si>
  <si>
    <t>194/59</t>
  </si>
  <si>
    <t>GD1W/00105751/2</t>
  </si>
  <si>
    <t>GD1W/00105752/9</t>
  </si>
  <si>
    <t>GD1W/00105830/0</t>
  </si>
  <si>
    <t>342/4</t>
  </si>
  <si>
    <t>1044/2</t>
  </si>
  <si>
    <t>1069/1</t>
  </si>
  <si>
    <t>1055/3</t>
  </si>
  <si>
    <t>1019/6</t>
  </si>
  <si>
    <t>943/7</t>
  </si>
  <si>
    <t>1019/9</t>
  </si>
  <si>
    <t>1026/1</t>
  </si>
  <si>
    <t>1028/1</t>
  </si>
  <si>
    <t>1030/10</t>
  </si>
  <si>
    <t>KW 00026900/4</t>
  </si>
  <si>
    <t>KW 00102915/9</t>
  </si>
  <si>
    <t>KW 00101015/3</t>
  </si>
  <si>
    <t>KW 00102156/0</t>
  </si>
  <si>
    <t>600/47</t>
  </si>
  <si>
    <t>461/10</t>
  </si>
  <si>
    <t>464/21</t>
  </si>
  <si>
    <t>464/34</t>
  </si>
  <si>
    <t>698/1</t>
  </si>
  <si>
    <t>241/71</t>
  </si>
  <si>
    <t>532/35</t>
  </si>
  <si>
    <t>33/16</t>
  </si>
  <si>
    <t>32/7</t>
  </si>
  <si>
    <t>375/1</t>
  </si>
  <si>
    <t>97/7</t>
  </si>
  <si>
    <t>97/8</t>
  </si>
  <si>
    <t>97/9</t>
  </si>
  <si>
    <t>własności Gminy Wejherowo</t>
  </si>
  <si>
    <t>579/8</t>
  </si>
  <si>
    <t>78</t>
  </si>
  <si>
    <t>177</t>
  </si>
  <si>
    <t>182</t>
  </si>
  <si>
    <t>186</t>
  </si>
  <si>
    <t>190</t>
  </si>
  <si>
    <t>207</t>
  </si>
  <si>
    <t>239</t>
  </si>
  <si>
    <t>249</t>
  </si>
  <si>
    <t>256</t>
  </si>
  <si>
    <t>263</t>
  </si>
  <si>
    <t>260</t>
  </si>
  <si>
    <t>262</t>
  </si>
  <si>
    <t>Hebel Zbigniew</t>
  </si>
  <si>
    <t>Hebel Maria</t>
  </si>
  <si>
    <t>Bieszke Magdalena</t>
  </si>
  <si>
    <t>Zbyta salezianom</t>
  </si>
  <si>
    <t>Zbyta Salezianom</t>
  </si>
  <si>
    <t>Chalimoniuk Aurelia</t>
  </si>
  <si>
    <t>181/1000</t>
  </si>
  <si>
    <t>Hebel Regina</t>
  </si>
  <si>
    <t>154/1000</t>
  </si>
  <si>
    <t>Laskowski Michał</t>
  </si>
  <si>
    <t>Laskowska Karolina</t>
  </si>
  <si>
    <t>Bujak Czesław</t>
  </si>
  <si>
    <t>167/1000</t>
  </si>
  <si>
    <t>Bujak Maria</t>
  </si>
  <si>
    <t>Chrabiński Mariusz</t>
  </si>
  <si>
    <t>42/1</t>
  </si>
  <si>
    <t>531/139</t>
  </si>
  <si>
    <t>3/58</t>
  </si>
  <si>
    <t>4/136</t>
  </si>
  <si>
    <t>59/8</t>
  </si>
  <si>
    <t>59/9</t>
  </si>
  <si>
    <t>67/5</t>
  </si>
  <si>
    <t>18/3</t>
  </si>
  <si>
    <t>24/2</t>
  </si>
  <si>
    <t>264/6</t>
  </si>
  <si>
    <t>3/62</t>
  </si>
  <si>
    <t>3/64</t>
  </si>
  <si>
    <t>4/65</t>
  </si>
  <si>
    <t>4/8</t>
  </si>
  <si>
    <t>4/48</t>
  </si>
  <si>
    <t>23/7</t>
  </si>
  <si>
    <t>29</t>
  </si>
  <si>
    <t>4/13</t>
  </si>
  <si>
    <t>67/10</t>
  </si>
  <si>
    <t>171/31</t>
  </si>
  <si>
    <t>136/4</t>
  </si>
  <si>
    <t>KW 41873</t>
  </si>
  <si>
    <t>3/65</t>
  </si>
  <si>
    <t>23/11</t>
  </si>
  <si>
    <t>24/65</t>
  </si>
  <si>
    <t>1334/1</t>
  </si>
  <si>
    <t>448/84</t>
  </si>
  <si>
    <t>164/3</t>
  </si>
  <si>
    <t>627/3</t>
  </si>
  <si>
    <t>275/84</t>
  </si>
  <si>
    <t>95/18</t>
  </si>
  <si>
    <t>38/19</t>
  </si>
  <si>
    <t>193</t>
  </si>
  <si>
    <t>194</t>
  </si>
  <si>
    <t>201</t>
  </si>
  <si>
    <t>37/2</t>
  </si>
  <si>
    <t>24/5</t>
  </si>
  <si>
    <t>RAZEM 001</t>
  </si>
  <si>
    <t>Razem</t>
  </si>
  <si>
    <t xml:space="preserve">RAZEM </t>
  </si>
  <si>
    <t>RAZEM 004</t>
  </si>
  <si>
    <t>RAZEM 005</t>
  </si>
  <si>
    <t>REZEM 006</t>
  </si>
  <si>
    <t>RAZEM 007</t>
  </si>
  <si>
    <t>RAZEM 009</t>
  </si>
  <si>
    <t>RAZEM 0010</t>
  </si>
  <si>
    <t>RAZEM 0011</t>
  </si>
  <si>
    <t>RAZEM 013</t>
  </si>
  <si>
    <t>RAZEM 012</t>
  </si>
  <si>
    <t>RAZEM 014</t>
  </si>
  <si>
    <t>RAZEM 0015</t>
  </si>
  <si>
    <t>133/2</t>
  </si>
  <si>
    <t>13/2</t>
  </si>
  <si>
    <t>345</t>
  </si>
  <si>
    <t>298/31</t>
  </si>
  <si>
    <t>RAZEM 0016</t>
  </si>
  <si>
    <t>RAZEM 0018</t>
  </si>
  <si>
    <t>Bieszkowice</t>
  </si>
  <si>
    <t>315/6</t>
  </si>
  <si>
    <t xml:space="preserve">Zestawienie łączne powierzchni i wartości działek </t>
  </si>
  <si>
    <t>wg grup rejestrowych w Gminie Wejherowo</t>
  </si>
  <si>
    <t>Grupa rejestrowa</t>
  </si>
  <si>
    <t>Powierzchnia w ha</t>
  </si>
  <si>
    <t>Wartość w zł</t>
  </si>
  <si>
    <t>RAZEM IV</t>
  </si>
  <si>
    <t>Bolszewo</t>
  </si>
  <si>
    <t>Gniewowo</t>
  </si>
  <si>
    <t>Gościcino</t>
  </si>
  <si>
    <t>Góra</t>
  </si>
  <si>
    <t>Gowino</t>
  </si>
  <si>
    <t>Kąpino</t>
  </si>
  <si>
    <t>KW 00032072/5</t>
  </si>
  <si>
    <t>8/120</t>
  </si>
  <si>
    <t>173/7</t>
  </si>
  <si>
    <t>626/21</t>
  </si>
  <si>
    <t>626/22</t>
  </si>
  <si>
    <t>597/7</t>
  </si>
  <si>
    <t>323/363</t>
  </si>
  <si>
    <t>261/16</t>
  </si>
  <si>
    <t>146/16</t>
  </si>
  <si>
    <t>146/17</t>
  </si>
  <si>
    <t>704/15</t>
  </si>
  <si>
    <t>704/21</t>
  </si>
  <si>
    <t>596/1</t>
  </si>
  <si>
    <t>1271/1</t>
  </si>
  <si>
    <t>KW 42194</t>
  </si>
  <si>
    <t>1271/2</t>
  </si>
  <si>
    <t>KW 42198</t>
  </si>
  <si>
    <t>691/4</t>
  </si>
  <si>
    <t>691/5</t>
  </si>
  <si>
    <t>691/6</t>
  </si>
  <si>
    <t>691/7</t>
  </si>
  <si>
    <t>691/8</t>
  </si>
  <si>
    <t>1030/5</t>
  </si>
  <si>
    <t>1030/6</t>
  </si>
  <si>
    <t>166/7</t>
  </si>
  <si>
    <t>603/4</t>
  </si>
  <si>
    <t>677/29</t>
  </si>
  <si>
    <t>16/3</t>
  </si>
  <si>
    <t>616/2</t>
  </si>
  <si>
    <t>209</t>
  </si>
  <si>
    <t>502/1</t>
  </si>
  <si>
    <t>004</t>
  </si>
  <si>
    <t>503/1</t>
  </si>
  <si>
    <t>17/100</t>
  </si>
  <si>
    <t>Szymikowski Franciszek</t>
  </si>
  <si>
    <t>Szymikowska Danuta</t>
  </si>
  <si>
    <t>Schuttenberg Jan</t>
  </si>
  <si>
    <t>Schutenberg Janina</t>
  </si>
  <si>
    <t>329/5</t>
  </si>
  <si>
    <t>212/16</t>
  </si>
  <si>
    <t>23/55</t>
  </si>
  <si>
    <t>Szacowana wartość w zł</t>
  </si>
  <si>
    <t>39/25</t>
  </si>
  <si>
    <t>190/4</t>
  </si>
  <si>
    <t>GD1W/00079997/6</t>
  </si>
  <si>
    <t>187/3</t>
  </si>
  <si>
    <t>53/1</t>
  </si>
  <si>
    <t>538/6</t>
  </si>
  <si>
    <t>812</t>
  </si>
  <si>
    <t>112/1</t>
  </si>
  <si>
    <t>447/1000</t>
  </si>
  <si>
    <t>Marschall Renata</t>
  </si>
  <si>
    <t>Marschall Mieczysław</t>
  </si>
  <si>
    <t>Marszal Sabina</t>
  </si>
  <si>
    <t>3/8</t>
  </si>
  <si>
    <t>Szymerowski Ireneusz</t>
  </si>
  <si>
    <t>1/8</t>
  </si>
  <si>
    <t>Ziemann Piotr</t>
  </si>
  <si>
    <t>Ziemann Małgorzata</t>
  </si>
  <si>
    <t>1/2</t>
  </si>
  <si>
    <t>Miotk Józef</t>
  </si>
  <si>
    <t>Miotk Brygida</t>
  </si>
  <si>
    <t>Czoske Henryk</t>
  </si>
  <si>
    <t>Czoske Zofia</t>
  </si>
  <si>
    <t>Borski Daniel</t>
  </si>
  <si>
    <t>Borska Danuta</t>
  </si>
  <si>
    <t>Van Dijk Ewa</t>
  </si>
  <si>
    <t>Krzystoszek-Schuttenberg Bernadeta</t>
  </si>
  <si>
    <t>AGORA</t>
  </si>
  <si>
    <t>Gudzowska-Teclaf  Kazimiera</t>
  </si>
  <si>
    <t>Teclaf Jan</t>
  </si>
  <si>
    <t>Zasada Robert</t>
  </si>
  <si>
    <t>Zasada Hanna</t>
  </si>
  <si>
    <t>Rigga Andrzej</t>
  </si>
  <si>
    <t>142/1</t>
  </si>
  <si>
    <t>150/3</t>
  </si>
  <si>
    <t>151/5</t>
  </si>
  <si>
    <t>317/15</t>
  </si>
  <si>
    <t>179</t>
  </si>
  <si>
    <t>529/3</t>
  </si>
  <si>
    <t>285/8</t>
  </si>
  <si>
    <t>285/10</t>
  </si>
  <si>
    <t>287/8</t>
  </si>
  <si>
    <t>289/6</t>
  </si>
  <si>
    <t>291/18</t>
  </si>
  <si>
    <t>291/20</t>
  </si>
  <si>
    <t>291/22</t>
  </si>
  <si>
    <t>295/16</t>
  </si>
  <si>
    <t>291/24</t>
  </si>
  <si>
    <t>0008</t>
  </si>
  <si>
    <t>KW 00056570/0</t>
  </si>
  <si>
    <t>razem 0008</t>
  </si>
  <si>
    <t>pętkowice</t>
  </si>
  <si>
    <t>165</t>
  </si>
  <si>
    <t>926</t>
  </si>
  <si>
    <t>968</t>
  </si>
  <si>
    <t>372/14</t>
  </si>
  <si>
    <t>303/2</t>
  </si>
  <si>
    <t>810/36</t>
  </si>
  <si>
    <t>354/9</t>
  </si>
  <si>
    <t>416/1</t>
  </si>
  <si>
    <t>1282/2</t>
  </si>
  <si>
    <t>383/28</t>
  </si>
  <si>
    <t>357/1</t>
  </si>
  <si>
    <t>396/1</t>
  </si>
  <si>
    <t>396/2</t>
  </si>
  <si>
    <t>Czoska-Stencel Renata</t>
  </si>
  <si>
    <t>199/1000</t>
  </si>
  <si>
    <t>Hallmann Brunon</t>
  </si>
  <si>
    <t>186/1000</t>
  </si>
  <si>
    <t>Hallmann Jadwiga</t>
  </si>
  <si>
    <t>Palach Antoni</t>
  </si>
  <si>
    <t>168/1000</t>
  </si>
  <si>
    <t>Palach Grażyna</t>
  </si>
  <si>
    <t>74</t>
  </si>
  <si>
    <t>143</t>
  </si>
  <si>
    <t>22</t>
  </si>
  <si>
    <t>0012</t>
  </si>
  <si>
    <t>121/9</t>
  </si>
  <si>
    <t>213/20</t>
  </si>
  <si>
    <t>450</t>
  </si>
  <si>
    <t>248/4</t>
  </si>
  <si>
    <t>248/5</t>
  </si>
  <si>
    <t>247/3</t>
  </si>
  <si>
    <t>194/22</t>
  </si>
  <si>
    <t>180/6</t>
  </si>
  <si>
    <t>180/1</t>
  </si>
  <si>
    <t>90/1</t>
  </si>
  <si>
    <t>164/5</t>
  </si>
  <si>
    <t>375</t>
  </si>
  <si>
    <t>KW 00032057</t>
  </si>
  <si>
    <t>217</t>
  </si>
  <si>
    <t>240</t>
  </si>
  <si>
    <t>243/1</t>
  </si>
  <si>
    <t>243/3</t>
  </si>
  <si>
    <t>243/11</t>
  </si>
  <si>
    <t>423</t>
  </si>
  <si>
    <t>56/1</t>
  </si>
  <si>
    <t>80/7</t>
  </si>
  <si>
    <t>200/4</t>
  </si>
  <si>
    <t>201/4</t>
  </si>
  <si>
    <t>197/7</t>
  </si>
  <si>
    <t>197/4</t>
  </si>
  <si>
    <t>478/1</t>
  </si>
  <si>
    <t>478/2</t>
  </si>
  <si>
    <t>323/17</t>
  </si>
  <si>
    <t>323/16</t>
  </si>
  <si>
    <t>323/13</t>
  </si>
  <si>
    <t>265/1000</t>
  </si>
  <si>
    <t>Skupińska Danuta</t>
  </si>
  <si>
    <t>G454</t>
  </si>
  <si>
    <t>KW 43372</t>
  </si>
  <si>
    <t>G565</t>
  </si>
  <si>
    <t>210/4</t>
  </si>
  <si>
    <t>210/3</t>
  </si>
  <si>
    <t>KW 46047</t>
  </si>
  <si>
    <t>RAZEM 12</t>
  </si>
  <si>
    <t>Palach Edmund</t>
  </si>
  <si>
    <t>Palach Irena</t>
  </si>
  <si>
    <t>RAZEM 14</t>
  </si>
  <si>
    <t>Staoróż Józefa</t>
  </si>
  <si>
    <t>50\8</t>
  </si>
  <si>
    <t>KW 51575</t>
  </si>
  <si>
    <t>810/31</t>
  </si>
  <si>
    <t>1326/26</t>
  </si>
  <si>
    <t>428/3</t>
  </si>
  <si>
    <t>429/3</t>
  </si>
  <si>
    <t>423/4</t>
  </si>
  <si>
    <t>431/4</t>
  </si>
  <si>
    <t>433/6</t>
  </si>
  <si>
    <t>379/16</t>
  </si>
  <si>
    <t>Sleau Czesław</t>
  </si>
  <si>
    <t>216/7</t>
  </si>
  <si>
    <t>408</t>
  </si>
  <si>
    <t>126/41</t>
  </si>
  <si>
    <t>Wejherowo</t>
  </si>
  <si>
    <t>159/3</t>
  </si>
  <si>
    <t>250/2</t>
  </si>
  <si>
    <t>96</t>
  </si>
  <si>
    <t>129/1</t>
  </si>
  <si>
    <t>129/2</t>
  </si>
  <si>
    <t>24/67</t>
  </si>
  <si>
    <t>KW 68828/1</t>
  </si>
  <si>
    <t>KW 00032057/4</t>
  </si>
  <si>
    <t>298/29</t>
  </si>
  <si>
    <t>Gongerowski Piotr</t>
  </si>
  <si>
    <t>459/2</t>
  </si>
  <si>
    <t>459/3</t>
  </si>
  <si>
    <t>36</t>
  </si>
  <si>
    <t>40</t>
  </si>
  <si>
    <t>75</t>
  </si>
  <si>
    <t>79</t>
  </si>
  <si>
    <t>81</t>
  </si>
  <si>
    <t>118</t>
  </si>
  <si>
    <t>34/8</t>
  </si>
  <si>
    <t>33/3</t>
  </si>
  <si>
    <t>134/1</t>
  </si>
  <si>
    <t>134/2</t>
  </si>
  <si>
    <t>0006</t>
  </si>
  <si>
    <t>4/12</t>
  </si>
  <si>
    <t>KW 32072</t>
  </si>
  <si>
    <t>4/23</t>
  </si>
  <si>
    <t>4/33</t>
  </si>
  <si>
    <t>8/15</t>
  </si>
  <si>
    <t>8/18</t>
  </si>
  <si>
    <t>8/33</t>
  </si>
  <si>
    <t>8/47</t>
  </si>
  <si>
    <t>8/57</t>
  </si>
  <si>
    <t>8/58</t>
  </si>
  <si>
    <t>293</t>
  </si>
  <si>
    <t>294</t>
  </si>
  <si>
    <t>296</t>
  </si>
  <si>
    <t>298</t>
  </si>
  <si>
    <t>300</t>
  </si>
  <si>
    <t>323</t>
  </si>
  <si>
    <t>3</t>
  </si>
  <si>
    <t>7</t>
  </si>
  <si>
    <t>2/1</t>
  </si>
  <si>
    <t xml:space="preserve">przekształcenie </t>
  </si>
  <si>
    <t>przekształcenie</t>
  </si>
  <si>
    <t>194/61</t>
  </si>
  <si>
    <t>331/2</t>
  </si>
  <si>
    <t>344/1000</t>
  </si>
  <si>
    <t>Chrabińska Katarzyna</t>
  </si>
  <si>
    <t>408/2</t>
  </si>
  <si>
    <t>194/17</t>
  </si>
  <si>
    <t>149/43</t>
  </si>
  <si>
    <t>408/1</t>
  </si>
  <si>
    <t>Hołowiecki Krzysztof</t>
  </si>
  <si>
    <t>Kaszuba Jolanta</t>
  </si>
  <si>
    <t>21/100</t>
  </si>
  <si>
    <t>Kotłowska Alicja</t>
  </si>
  <si>
    <t>Hebel maria</t>
  </si>
  <si>
    <t>Białk Wiesław</t>
  </si>
  <si>
    <t>Białk Łucja</t>
  </si>
  <si>
    <t>Kotłowski Piotr</t>
  </si>
  <si>
    <t>99/2</t>
  </si>
  <si>
    <t>762</t>
  </si>
  <si>
    <t>737/2</t>
  </si>
  <si>
    <t>Kotłowska Danuta</t>
  </si>
  <si>
    <t>GS</t>
  </si>
  <si>
    <t>Parafia</t>
  </si>
  <si>
    <t>164/8</t>
  </si>
  <si>
    <t>Eikmann Krzysztof</t>
  </si>
  <si>
    <t>Eikmann Wioletta</t>
  </si>
  <si>
    <t>Ferra Wojciech</t>
  </si>
  <si>
    <t>28/100</t>
  </si>
  <si>
    <t>Ferra Teresa</t>
  </si>
  <si>
    <t>Geisler Bogdan</t>
  </si>
  <si>
    <t>Kaleta Franciszek</t>
  </si>
  <si>
    <t>Kaleta Jadwiga</t>
  </si>
  <si>
    <t>RAZEM 10</t>
  </si>
  <si>
    <t>RAZEM 11</t>
  </si>
  <si>
    <t>RAZEM 7</t>
  </si>
  <si>
    <t>RAZEM 6</t>
  </si>
  <si>
    <t>113</t>
  </si>
  <si>
    <t>0009</t>
  </si>
  <si>
    <t>2/2</t>
  </si>
  <si>
    <t>7/4</t>
  </si>
  <si>
    <t>KW 72021</t>
  </si>
  <si>
    <t>92/46</t>
  </si>
  <si>
    <t>92/47</t>
  </si>
  <si>
    <t>92/59</t>
  </si>
  <si>
    <t>98/89</t>
  </si>
  <si>
    <t>przekształcenie 2012</t>
  </si>
  <si>
    <t>98/90</t>
  </si>
  <si>
    <t>98/87</t>
  </si>
  <si>
    <t>98/83</t>
  </si>
  <si>
    <t>98/81</t>
  </si>
  <si>
    <t>98/85</t>
  </si>
  <si>
    <t>0010</t>
  </si>
  <si>
    <t>172/8</t>
  </si>
  <si>
    <t>172/9</t>
  </si>
  <si>
    <t>164/9</t>
  </si>
  <si>
    <t>164/10</t>
  </si>
  <si>
    <t>164/11</t>
  </si>
  <si>
    <t>326/11</t>
  </si>
  <si>
    <t>KW 44030</t>
  </si>
  <si>
    <t>302/9</t>
  </si>
  <si>
    <t>260/2</t>
  </si>
  <si>
    <t>260/3</t>
  </si>
  <si>
    <t>260/4</t>
  </si>
  <si>
    <t>548/6</t>
  </si>
  <si>
    <t>565/1</t>
  </si>
  <si>
    <t>680/15</t>
  </si>
  <si>
    <t>1122</t>
  </si>
  <si>
    <t>1180</t>
  </si>
  <si>
    <t>755</t>
  </si>
  <si>
    <t>232/5</t>
  </si>
  <si>
    <t>743/10</t>
  </si>
  <si>
    <t>1025</t>
  </si>
  <si>
    <t>324/30</t>
  </si>
  <si>
    <t>AMA sp. z o.o.</t>
  </si>
  <si>
    <t>141/14</t>
  </si>
  <si>
    <t>1067</t>
  </si>
  <si>
    <t>233/7</t>
  </si>
  <si>
    <t>229/6</t>
  </si>
  <si>
    <t>73</t>
  </si>
  <si>
    <t>KW 57188</t>
  </si>
  <si>
    <t>136</t>
  </si>
  <si>
    <t>154</t>
  </si>
  <si>
    <t>158</t>
  </si>
  <si>
    <t>228</t>
  </si>
  <si>
    <t>238</t>
  </si>
  <si>
    <t>267</t>
  </si>
  <si>
    <t>290</t>
  </si>
  <si>
    <t>316</t>
  </si>
  <si>
    <t>325</t>
  </si>
  <si>
    <t>337</t>
  </si>
  <si>
    <t>117</t>
  </si>
  <si>
    <t>280</t>
  </si>
  <si>
    <t>119</t>
  </si>
  <si>
    <t>213/1</t>
  </si>
  <si>
    <t>213/2</t>
  </si>
  <si>
    <t>258/3</t>
  </si>
  <si>
    <t>213/4</t>
  </si>
  <si>
    <t>55</t>
  </si>
  <si>
    <t>258/1</t>
  </si>
  <si>
    <t>185</t>
  </si>
  <si>
    <t>89</t>
  </si>
  <si>
    <t>124</t>
  </si>
  <si>
    <t>126/1</t>
  </si>
  <si>
    <t>126/17</t>
  </si>
  <si>
    <t>126/21</t>
  </si>
  <si>
    <t>65</t>
  </si>
  <si>
    <t>220</t>
  </si>
  <si>
    <t>62/5</t>
  </si>
  <si>
    <t>62/10</t>
  </si>
  <si>
    <t>62/15</t>
  </si>
  <si>
    <t>71</t>
  </si>
  <si>
    <t>141/1</t>
  </si>
  <si>
    <t>95</t>
  </si>
  <si>
    <t>99</t>
  </si>
  <si>
    <t>111</t>
  </si>
  <si>
    <t>163</t>
  </si>
  <si>
    <t>166</t>
  </si>
  <si>
    <t>168</t>
  </si>
  <si>
    <t>170</t>
  </si>
  <si>
    <t>173</t>
  </si>
  <si>
    <t>454</t>
  </si>
  <si>
    <t>197</t>
  </si>
  <si>
    <t>233</t>
  </si>
  <si>
    <t>265</t>
  </si>
  <si>
    <t>469</t>
  </si>
  <si>
    <t>461</t>
  </si>
  <si>
    <t>109</t>
  </si>
  <si>
    <t>5</t>
  </si>
  <si>
    <t>10</t>
  </si>
  <si>
    <t>24</t>
  </si>
  <si>
    <t>31</t>
  </si>
  <si>
    <t>139/75</t>
  </si>
  <si>
    <t>Jakubowski Stanisław</t>
  </si>
  <si>
    <t>Jakubowska Danuta</t>
  </si>
  <si>
    <t>Barton Romualda</t>
  </si>
  <si>
    <t>Bianga Władysława</t>
  </si>
  <si>
    <t>Iks Maria</t>
  </si>
  <si>
    <t>Pikron Bożena</t>
  </si>
  <si>
    <t>10/100</t>
  </si>
  <si>
    <t>9/100</t>
  </si>
  <si>
    <t>Styn Teresa</t>
  </si>
  <si>
    <t>Węsierski Jan</t>
  </si>
  <si>
    <t>Gaffka Jan</t>
  </si>
  <si>
    <t>Gaffka Agnieszka</t>
  </si>
  <si>
    <t>Mutka Roman</t>
  </si>
  <si>
    <t>Mutka Żaneta</t>
  </si>
  <si>
    <t>Ponka Paweł</t>
  </si>
  <si>
    <t>12/100</t>
  </si>
  <si>
    <t>Ponka Danuta</t>
  </si>
  <si>
    <t>Paczos Władysław</t>
  </si>
  <si>
    <t>Paczos Maria</t>
  </si>
  <si>
    <t>Bałdowska Janina</t>
  </si>
  <si>
    <t>7/100</t>
  </si>
  <si>
    <t>Kolch Elżbieta</t>
  </si>
  <si>
    <t>11/100</t>
  </si>
  <si>
    <t>Kupferschmidt Danuta</t>
  </si>
  <si>
    <t>25/100</t>
  </si>
  <si>
    <t>1152/1</t>
  </si>
  <si>
    <t>531/90</t>
  </si>
  <si>
    <t>KW 00069034/5</t>
  </si>
  <si>
    <t>KW 00092953/3</t>
  </si>
  <si>
    <t>1152/2</t>
  </si>
  <si>
    <t>323/109</t>
  </si>
  <si>
    <t>323/52</t>
  </si>
  <si>
    <t>323/55</t>
  </si>
  <si>
    <t>323/85</t>
  </si>
  <si>
    <t>357/7</t>
  </si>
  <si>
    <t>4/42</t>
  </si>
  <si>
    <t>Lademann Robert</t>
  </si>
  <si>
    <t>664/11</t>
  </si>
  <si>
    <t>Sękowska Iwona</t>
  </si>
  <si>
    <t>2\10</t>
  </si>
  <si>
    <t>1251</t>
  </si>
  <si>
    <t>KW 35893</t>
  </si>
  <si>
    <t>1255</t>
  </si>
  <si>
    <t>1088/5</t>
  </si>
  <si>
    <t>419/20</t>
  </si>
  <si>
    <t>504/4</t>
  </si>
  <si>
    <t>504/3</t>
  </si>
  <si>
    <t>504/5</t>
  </si>
  <si>
    <t>504/6</t>
  </si>
  <si>
    <t>508/3</t>
  </si>
  <si>
    <t>508/4</t>
  </si>
  <si>
    <t>508/5</t>
  </si>
  <si>
    <t>934</t>
  </si>
  <si>
    <t>323/172</t>
  </si>
  <si>
    <t>166/1</t>
  </si>
  <si>
    <t>166/2</t>
  </si>
  <si>
    <t>1270</t>
  </si>
  <si>
    <t>1279</t>
  </si>
  <si>
    <t>855/21</t>
  </si>
  <si>
    <t>855/22</t>
  </si>
  <si>
    <t>33/9</t>
  </si>
  <si>
    <t>877/25</t>
  </si>
  <si>
    <t>877/26</t>
  </si>
  <si>
    <t>157/5</t>
  </si>
  <si>
    <t>678/9</t>
  </si>
  <si>
    <t>1017/2</t>
  </si>
  <si>
    <t>82/16</t>
  </si>
  <si>
    <t>844/1</t>
  </si>
  <si>
    <t>1187</t>
  </si>
  <si>
    <t>1194/1</t>
  </si>
  <si>
    <t>323/293</t>
  </si>
  <si>
    <t>38/8</t>
  </si>
  <si>
    <t>613/41</t>
  </si>
  <si>
    <t>1097/6</t>
  </si>
  <si>
    <t>355/4</t>
  </si>
  <si>
    <t>323/327</t>
  </si>
  <si>
    <t>356/9</t>
  </si>
  <si>
    <t>497/6</t>
  </si>
  <si>
    <t>677/38</t>
  </si>
  <si>
    <t>801</t>
  </si>
  <si>
    <t>355/14</t>
  </si>
  <si>
    <t>323/348</t>
  </si>
  <si>
    <t>127/14</t>
  </si>
  <si>
    <t>Łaga Tomasz</t>
  </si>
  <si>
    <t>5/100</t>
  </si>
  <si>
    <t>Łaga Iwona</t>
  </si>
  <si>
    <t>Owczarek Teresa</t>
  </si>
  <si>
    <t>Piepke Bronisław</t>
  </si>
  <si>
    <t>488/14</t>
  </si>
  <si>
    <t>488/15</t>
  </si>
  <si>
    <t>488/16</t>
  </si>
  <si>
    <t>488/17</t>
  </si>
  <si>
    <t>488/18</t>
  </si>
  <si>
    <t>488/23</t>
  </si>
  <si>
    <t>488/24</t>
  </si>
  <si>
    <t>488/25</t>
  </si>
  <si>
    <t>488/26</t>
  </si>
  <si>
    <t>488/27</t>
  </si>
  <si>
    <t>488/28</t>
  </si>
  <si>
    <t>667/6</t>
  </si>
  <si>
    <t>646</t>
  </si>
  <si>
    <t>645/4</t>
  </si>
  <si>
    <t>466/2</t>
  </si>
  <si>
    <t>639</t>
  </si>
  <si>
    <t>544/1</t>
  </si>
  <si>
    <t>545/1</t>
  </si>
  <si>
    <t>546/1</t>
  </si>
  <si>
    <t>546/2</t>
  </si>
  <si>
    <t>550/1</t>
  </si>
  <si>
    <t>551/1</t>
  </si>
  <si>
    <t>552/1</t>
  </si>
  <si>
    <t>553/1</t>
  </si>
  <si>
    <t>549/5</t>
  </si>
  <si>
    <t>549/6</t>
  </si>
  <si>
    <t>548/1</t>
  </si>
  <si>
    <t>548/5</t>
  </si>
  <si>
    <t>555/1</t>
  </si>
  <si>
    <t>555/3</t>
  </si>
  <si>
    <t>555/13</t>
  </si>
  <si>
    <t>556/1</t>
  </si>
  <si>
    <t>97/69</t>
  </si>
  <si>
    <t>142/49</t>
  </si>
  <si>
    <t>9/8</t>
  </si>
  <si>
    <t>299/4</t>
  </si>
  <si>
    <t>162/3</t>
  </si>
  <si>
    <t>KW 36285</t>
  </si>
  <si>
    <t>162/5</t>
  </si>
  <si>
    <t>162/6</t>
  </si>
  <si>
    <t>162/7</t>
  </si>
  <si>
    <t>116</t>
  </si>
  <si>
    <t>KW 33070</t>
  </si>
  <si>
    <t>532/107</t>
  </si>
  <si>
    <t>644/25</t>
  </si>
  <si>
    <t>292/1</t>
  </si>
  <si>
    <t>KW 34460</t>
  </si>
  <si>
    <t>579/10</t>
  </si>
  <si>
    <t>639/1</t>
  </si>
  <si>
    <t>KW 31663</t>
  </si>
  <si>
    <t>603/2</t>
  </si>
  <si>
    <t>GD1W/00035316/9</t>
  </si>
  <si>
    <t>323/339</t>
  </si>
  <si>
    <t>GD1W/00070706/1</t>
  </si>
  <si>
    <t>97/42</t>
  </si>
  <si>
    <t>KW 72022</t>
  </si>
  <si>
    <t>89/5</t>
  </si>
  <si>
    <t>165/6</t>
  </si>
  <si>
    <t>330</t>
  </si>
  <si>
    <t>130</t>
  </si>
  <si>
    <t>128</t>
  </si>
  <si>
    <t>przeobrebowanie do Zamostnego</t>
  </si>
  <si>
    <t>1297/5</t>
  </si>
  <si>
    <t>329</t>
  </si>
  <si>
    <t>15/22</t>
  </si>
  <si>
    <t>13/3</t>
  </si>
  <si>
    <t>20/3</t>
  </si>
  <si>
    <t>20/5</t>
  </si>
  <si>
    <t>22/6</t>
  </si>
  <si>
    <t>23/15</t>
  </si>
  <si>
    <t>23/20</t>
  </si>
  <si>
    <t>015</t>
  </si>
  <si>
    <t>27/4</t>
  </si>
  <si>
    <t>27/6</t>
  </si>
  <si>
    <t>39/1</t>
  </si>
  <si>
    <t>23/22</t>
  </si>
  <si>
    <t>23/18</t>
  </si>
  <si>
    <t>15/18</t>
  </si>
  <si>
    <t>25/10</t>
  </si>
  <si>
    <t>25/11</t>
  </si>
  <si>
    <t>22/8</t>
  </si>
  <si>
    <t>15/20</t>
  </si>
  <si>
    <t>25/20</t>
  </si>
  <si>
    <t>25/22</t>
  </si>
  <si>
    <t>25/25</t>
  </si>
  <si>
    <t>623/1</t>
  </si>
  <si>
    <t>KW 100631</t>
  </si>
  <si>
    <t>471/27</t>
  </si>
  <si>
    <t>623/2</t>
  </si>
  <si>
    <t>650/19</t>
  </si>
  <si>
    <t>650/28</t>
  </si>
  <si>
    <t>650/29</t>
  </si>
  <si>
    <t>650/32</t>
  </si>
  <si>
    <t>532/102</t>
  </si>
  <si>
    <t>606/6</t>
  </si>
  <si>
    <t>415/148</t>
  </si>
  <si>
    <t>572/17</t>
  </si>
  <si>
    <t>602/19</t>
  </si>
  <si>
    <t>464/65</t>
  </si>
  <si>
    <t>482/9</t>
  </si>
  <si>
    <t>574/8</t>
  </si>
  <si>
    <t>507/17</t>
  </si>
  <si>
    <t>500/5</t>
  </si>
  <si>
    <t>500/6</t>
  </si>
  <si>
    <t>643/7</t>
  </si>
  <si>
    <t>632/1</t>
  </si>
  <si>
    <t>621/61</t>
  </si>
  <si>
    <t>652/27</t>
  </si>
  <si>
    <t>652/28</t>
  </si>
  <si>
    <t>652/29</t>
  </si>
  <si>
    <t>652/30</t>
  </si>
  <si>
    <t>415/77</t>
  </si>
  <si>
    <t>410/14</t>
  </si>
  <si>
    <t>502/21</t>
  </si>
  <si>
    <t>626/1</t>
  </si>
  <si>
    <t>696/7</t>
  </si>
  <si>
    <t>696/9</t>
  </si>
  <si>
    <t>607/6</t>
  </si>
  <si>
    <t>531/65</t>
  </si>
  <si>
    <t>642/48</t>
  </si>
  <si>
    <t>782/16</t>
  </si>
  <si>
    <t>644/13</t>
  </si>
  <si>
    <t>471/10</t>
  </si>
  <si>
    <t>685/2</t>
  </si>
  <si>
    <t>702/3</t>
  </si>
  <si>
    <t>415/165</t>
  </si>
  <si>
    <t>464/45</t>
  </si>
  <si>
    <t>464/46</t>
  </si>
  <si>
    <t>655/21</t>
  </si>
  <si>
    <t>655/25</t>
  </si>
  <si>
    <t>620/43</t>
  </si>
  <si>
    <t>Wacław Paradies</t>
  </si>
  <si>
    <t>Iwona i Tomasz Wikowscy</t>
  </si>
  <si>
    <t>697</t>
  </si>
  <si>
    <t>699</t>
  </si>
  <si>
    <t>744</t>
  </si>
  <si>
    <t>749</t>
  </si>
  <si>
    <t>753</t>
  </si>
  <si>
    <t>759</t>
  </si>
  <si>
    <t>514/5</t>
  </si>
  <si>
    <t>322/22</t>
  </si>
  <si>
    <t>322/32</t>
  </si>
  <si>
    <t>322/20</t>
  </si>
  <si>
    <t>415/10</t>
  </si>
  <si>
    <t>415/25</t>
  </si>
  <si>
    <t>415/39</t>
  </si>
  <si>
    <t>415/41</t>
  </si>
  <si>
    <t>415/44</t>
  </si>
  <si>
    <t>415/9</t>
  </si>
  <si>
    <t>418/4</t>
  </si>
  <si>
    <t>423/10</t>
  </si>
  <si>
    <t>430/3</t>
  </si>
  <si>
    <t>434/20</t>
  </si>
  <si>
    <t>434/23</t>
  </si>
  <si>
    <t>439/10</t>
  </si>
  <si>
    <t>439/21</t>
  </si>
  <si>
    <t>439/23</t>
  </si>
  <si>
    <t>443/3</t>
  </si>
  <si>
    <t>443/4</t>
  </si>
  <si>
    <t>444/9</t>
  </si>
  <si>
    <t>653/8</t>
  </si>
  <si>
    <t>306</t>
  </si>
  <si>
    <t>648/3</t>
  </si>
  <si>
    <t>KW 31976</t>
  </si>
  <si>
    <t>142/3</t>
  </si>
  <si>
    <t>kw 00051740</t>
  </si>
  <si>
    <t>KW 33745</t>
  </si>
  <si>
    <t>G00098</t>
  </si>
  <si>
    <t>50/6</t>
  </si>
  <si>
    <t>KW 51572</t>
  </si>
  <si>
    <t>G00191</t>
  </si>
  <si>
    <t>90/3</t>
  </si>
  <si>
    <t>KW 45115</t>
  </si>
  <si>
    <t>G00141</t>
  </si>
  <si>
    <t>Uzytkownik wieczysty</t>
  </si>
  <si>
    <t>Powierzchnia uzytkowania wieczystego</t>
  </si>
  <si>
    <t>681/4</t>
  </si>
  <si>
    <t>680/35</t>
  </si>
  <si>
    <t>680/51</t>
  </si>
  <si>
    <t>686/37</t>
  </si>
  <si>
    <t>686/46</t>
  </si>
  <si>
    <t>217/68</t>
  </si>
  <si>
    <t>KW  00064110/7</t>
  </si>
  <si>
    <t>702/13</t>
  </si>
  <si>
    <t>122/5</t>
  </si>
  <si>
    <t>360/9</t>
  </si>
  <si>
    <t>360/12</t>
  </si>
  <si>
    <t>1305</t>
  </si>
  <si>
    <t>576/2</t>
  </si>
  <si>
    <t>532/82</t>
  </si>
  <si>
    <t>G00535</t>
  </si>
  <si>
    <t>664/7</t>
  </si>
  <si>
    <t>KW 00079881</t>
  </si>
  <si>
    <t>664/2</t>
  </si>
  <si>
    <t>KW 00079983</t>
  </si>
  <si>
    <t>G00540</t>
  </si>
  <si>
    <t>165/4</t>
  </si>
  <si>
    <t>KW 00041421</t>
  </si>
  <si>
    <t>G00190</t>
  </si>
  <si>
    <t>60/5</t>
  </si>
  <si>
    <t>KW 46005</t>
  </si>
  <si>
    <t>G00217</t>
  </si>
  <si>
    <t>60/3</t>
  </si>
  <si>
    <t>KW 46064</t>
  </si>
  <si>
    <t>G00219</t>
  </si>
  <si>
    <t>445/23</t>
  </si>
  <si>
    <t>445/33</t>
  </si>
  <si>
    <t>445/42</t>
  </si>
  <si>
    <t>446/25</t>
  </si>
  <si>
    <t>447/5</t>
  </si>
  <si>
    <t>448/4</t>
  </si>
  <si>
    <t>449/3</t>
  </si>
  <si>
    <t>450/6</t>
  </si>
  <si>
    <t>451/5</t>
  </si>
  <si>
    <t>25/13</t>
  </si>
  <si>
    <t>188/1</t>
  </si>
  <si>
    <t>188/2</t>
  </si>
  <si>
    <t>4/39</t>
  </si>
  <si>
    <t>4/40</t>
  </si>
  <si>
    <t>18/4</t>
  </si>
  <si>
    <t>36/16</t>
  </si>
  <si>
    <t>24/8</t>
  </si>
  <si>
    <t>4/6</t>
  </si>
  <si>
    <t>4/52</t>
  </si>
  <si>
    <t>31/5</t>
  </si>
  <si>
    <t>41/3</t>
  </si>
  <si>
    <t>38/5</t>
  </si>
  <si>
    <t>38/7</t>
  </si>
  <si>
    <t>84/4</t>
  </si>
  <si>
    <t>146/5</t>
  </si>
  <si>
    <t>28/38</t>
  </si>
  <si>
    <t>24/26</t>
  </si>
  <si>
    <t>KW 68597</t>
  </si>
  <si>
    <t>97</t>
  </si>
  <si>
    <t>148</t>
  </si>
  <si>
    <t>196</t>
  </si>
  <si>
    <t>199</t>
  </si>
  <si>
    <t>28/37</t>
  </si>
  <si>
    <t>24/15</t>
  </si>
  <si>
    <t>18/36</t>
  </si>
  <si>
    <t>28/20</t>
  </si>
  <si>
    <t>125</t>
  </si>
  <si>
    <t>KW 00068597</t>
  </si>
  <si>
    <t>126</t>
  </si>
  <si>
    <t>129</t>
  </si>
  <si>
    <t>137</t>
  </si>
  <si>
    <t>53/5</t>
  </si>
  <si>
    <t>5/1</t>
  </si>
  <si>
    <t>120</t>
  </si>
  <si>
    <t>0015</t>
  </si>
  <si>
    <t>50/4</t>
  </si>
  <si>
    <t>50/5</t>
  </si>
  <si>
    <t>50/3</t>
  </si>
  <si>
    <t>KW 00078640</t>
  </si>
  <si>
    <t>14</t>
  </si>
  <si>
    <t>26</t>
  </si>
  <si>
    <t>38</t>
  </si>
  <si>
    <t>44</t>
  </si>
  <si>
    <t>63</t>
  </si>
  <si>
    <t>98</t>
  </si>
  <si>
    <t>101</t>
  </si>
  <si>
    <t>68</t>
  </si>
  <si>
    <t>29/9</t>
  </si>
  <si>
    <t>47/1</t>
  </si>
  <si>
    <t>188</t>
  </si>
  <si>
    <t>189</t>
  </si>
  <si>
    <t>6/5</t>
  </si>
  <si>
    <t>0016</t>
  </si>
  <si>
    <t>54/3</t>
  </si>
  <si>
    <t>84</t>
  </si>
  <si>
    <t>88/1</t>
  </si>
  <si>
    <t>KW 34456</t>
  </si>
  <si>
    <t>0018</t>
  </si>
  <si>
    <t>92</t>
  </si>
  <si>
    <t>91/2</t>
  </si>
  <si>
    <t>104</t>
  </si>
  <si>
    <t>G00012</t>
  </si>
  <si>
    <t>176/11</t>
  </si>
  <si>
    <t>176/20</t>
  </si>
  <si>
    <t>18/54</t>
  </si>
  <si>
    <t>18/55</t>
  </si>
  <si>
    <t>175/8</t>
  </si>
  <si>
    <t>171/2</t>
  </si>
  <si>
    <t>171/6</t>
  </si>
  <si>
    <t>171/16</t>
  </si>
  <si>
    <t>171/24</t>
  </si>
  <si>
    <t>171/27</t>
  </si>
  <si>
    <t>171/29</t>
  </si>
  <si>
    <t>171/72</t>
  </si>
  <si>
    <t>18/9</t>
  </si>
  <si>
    <t>175/28</t>
  </si>
  <si>
    <t>163/11</t>
  </si>
  <si>
    <t>200/10</t>
  </si>
  <si>
    <t>424/1</t>
  </si>
  <si>
    <t>379/20</t>
  </si>
  <si>
    <t>333/16</t>
  </si>
  <si>
    <t>333/15</t>
  </si>
  <si>
    <t>372/3</t>
  </si>
  <si>
    <t>Gdański Dom Książki Sp. z o.o.</t>
  </si>
  <si>
    <t>Karczeski Leon</t>
  </si>
  <si>
    <t>Karczewska Regina</t>
  </si>
  <si>
    <t>Dybowski Stanisław</t>
  </si>
  <si>
    <t>Dybowska Gabriela</t>
  </si>
  <si>
    <t>Uklejewski Mirosław</t>
  </si>
  <si>
    <t>Uklejewska Gabriela</t>
  </si>
  <si>
    <t>Bistram Dariusz</t>
  </si>
  <si>
    <t>Gminna Spółdzielnia</t>
  </si>
  <si>
    <t>AMA</t>
  </si>
  <si>
    <t>VIXEN Sp. z o.o.</t>
  </si>
  <si>
    <t>ENERGA</t>
  </si>
  <si>
    <t>Białk Jerzy</t>
  </si>
  <si>
    <t>Białk Beata</t>
  </si>
  <si>
    <t>Bianga Stefan</t>
  </si>
  <si>
    <t>Bianga Irena</t>
  </si>
  <si>
    <t>286/6</t>
  </si>
  <si>
    <t>322/82</t>
  </si>
  <si>
    <t>322/83</t>
  </si>
  <si>
    <t>322/84</t>
  </si>
  <si>
    <t>325/6</t>
  </si>
  <si>
    <t>473/8</t>
  </si>
  <si>
    <t>600/10</t>
  </si>
  <si>
    <t>600/11</t>
  </si>
  <si>
    <t>600/13</t>
  </si>
  <si>
    <t>600/18</t>
  </si>
  <si>
    <t>Koneczny Stafan</t>
  </si>
  <si>
    <t>Koneczna Barbara</t>
  </si>
  <si>
    <t>Zajk Andzrej</t>
  </si>
  <si>
    <t>Zajk Janina</t>
  </si>
  <si>
    <t>Kwiatkowski Rafał</t>
  </si>
  <si>
    <t>Kwiatkowska Katarzyna</t>
  </si>
  <si>
    <t xml:space="preserve">uw </t>
  </si>
  <si>
    <t>1117/1</t>
  </si>
  <si>
    <t>151/9</t>
  </si>
  <si>
    <t>151/10</t>
  </si>
  <si>
    <t>151/11</t>
  </si>
  <si>
    <t>151/12</t>
  </si>
  <si>
    <t>0011</t>
  </si>
  <si>
    <t>113/11</t>
  </si>
  <si>
    <t>75/9</t>
  </si>
  <si>
    <t>75/10</t>
  </si>
  <si>
    <t>75/11</t>
  </si>
  <si>
    <t>75/6</t>
  </si>
  <si>
    <t>60/6</t>
  </si>
  <si>
    <t>47/8</t>
  </si>
  <si>
    <t>70/2</t>
  </si>
  <si>
    <t>32/5</t>
  </si>
  <si>
    <t>278</t>
  </si>
  <si>
    <t>279</t>
  </si>
  <si>
    <t>75/4</t>
  </si>
  <si>
    <t>9/17</t>
  </si>
  <si>
    <t>138/1</t>
  </si>
  <si>
    <t>64/29</t>
  </si>
  <si>
    <t>KW 00077672</t>
  </si>
  <si>
    <t>64/31</t>
  </si>
  <si>
    <t>147</t>
  </si>
  <si>
    <t>KW 00078179</t>
  </si>
  <si>
    <t>58/8</t>
  </si>
  <si>
    <t>63/24</t>
  </si>
  <si>
    <t>51/10</t>
  </si>
  <si>
    <t>173/11</t>
  </si>
  <si>
    <t>139/31</t>
  </si>
  <si>
    <t>139/25</t>
  </si>
  <si>
    <t>24/64</t>
  </si>
  <si>
    <t>24/66</t>
  </si>
  <si>
    <t>24/69</t>
  </si>
  <si>
    <t>24/70</t>
  </si>
  <si>
    <t>24/73</t>
  </si>
  <si>
    <t>21/1</t>
  </si>
  <si>
    <t>KW 44388/0</t>
  </si>
  <si>
    <t>275/41</t>
  </si>
  <si>
    <t>83/4</t>
  </si>
  <si>
    <t>82/3</t>
  </si>
  <si>
    <t>170/5</t>
  </si>
  <si>
    <t>170/6</t>
  </si>
  <si>
    <t>171</t>
  </si>
  <si>
    <t>172/1</t>
  </si>
  <si>
    <t>172/2</t>
  </si>
  <si>
    <t>123/5</t>
  </si>
  <si>
    <t>124/8</t>
  </si>
  <si>
    <t>86/2</t>
  </si>
  <si>
    <t>401</t>
  </si>
  <si>
    <t>402</t>
  </si>
  <si>
    <t>179/1</t>
  </si>
  <si>
    <t>531/56</t>
  </si>
  <si>
    <t>657/3</t>
  </si>
  <si>
    <t>309/2</t>
  </si>
  <si>
    <t>309/3</t>
  </si>
  <si>
    <t>309/5</t>
  </si>
  <si>
    <t>310/16</t>
  </si>
  <si>
    <t>309/14</t>
  </si>
  <si>
    <t>309/4</t>
  </si>
  <si>
    <t>614/2</t>
  </si>
  <si>
    <t>614/7</t>
  </si>
  <si>
    <t>637/9</t>
  </si>
  <si>
    <t>557/8</t>
  </si>
  <si>
    <t>502/20</t>
  </si>
  <si>
    <t>527/1</t>
  </si>
  <si>
    <t>515/11</t>
  </si>
  <si>
    <t>612/12</t>
  </si>
  <si>
    <t>614/15</t>
  </si>
  <si>
    <t>612/54</t>
  </si>
  <si>
    <t>322/65</t>
  </si>
  <si>
    <t>642/29</t>
  </si>
  <si>
    <t>621/44</t>
  </si>
  <si>
    <t>415/66</t>
  </si>
  <si>
    <t>780/13</t>
  </si>
  <si>
    <t>415/168</t>
  </si>
  <si>
    <t>415/83</t>
  </si>
  <si>
    <t>887</t>
  </si>
  <si>
    <t>1041</t>
  </si>
  <si>
    <t>323/211</t>
  </si>
  <si>
    <t>174/13</t>
  </si>
  <si>
    <t>339/19</t>
  </si>
  <si>
    <t>339/20</t>
  </si>
  <si>
    <t>339/21</t>
  </si>
  <si>
    <t>613/27</t>
  </si>
  <si>
    <t>613/28</t>
  </si>
  <si>
    <t>171/5</t>
  </si>
  <si>
    <t>13/16</t>
  </si>
  <si>
    <t>221</t>
  </si>
  <si>
    <t>237/7</t>
  </si>
  <si>
    <t>237/17</t>
  </si>
  <si>
    <t>113/4</t>
  </si>
  <si>
    <t>202</t>
  </si>
  <si>
    <t>58</t>
  </si>
  <si>
    <t>75/2</t>
  </si>
  <si>
    <t>75/3</t>
  </si>
  <si>
    <t>152</t>
  </si>
  <si>
    <t>122</t>
  </si>
  <si>
    <t>413/4</t>
  </si>
  <si>
    <t>275</t>
  </si>
  <si>
    <t>278/26</t>
  </si>
  <si>
    <t>199/9</t>
  </si>
  <si>
    <t>278/6</t>
  </si>
  <si>
    <t>278/20</t>
  </si>
  <si>
    <t>383/4</t>
  </si>
  <si>
    <t>KW 34687</t>
  </si>
  <si>
    <t>237/62</t>
  </si>
  <si>
    <t>197/100</t>
  </si>
  <si>
    <t>197/137</t>
  </si>
  <si>
    <t>197/138</t>
  </si>
  <si>
    <t>234/14</t>
  </si>
  <si>
    <t>234/25</t>
  </si>
  <si>
    <t>234/28</t>
  </si>
  <si>
    <t>425</t>
  </si>
  <si>
    <t>501</t>
  </si>
  <si>
    <t>243/21</t>
  </si>
  <si>
    <t>88/11</t>
  </si>
  <si>
    <t>88/12</t>
  </si>
  <si>
    <t>128/16</t>
  </si>
  <si>
    <t>90/33</t>
  </si>
  <si>
    <t>197/81</t>
  </si>
  <si>
    <t>80/17</t>
  </si>
  <si>
    <t>80/18</t>
  </si>
  <si>
    <t>230/6</t>
  </si>
  <si>
    <t>230/7</t>
  </si>
  <si>
    <t>237/69</t>
  </si>
  <si>
    <t>245/3</t>
  </si>
  <si>
    <t>245/13</t>
  </si>
  <si>
    <t>229/3</t>
  </si>
  <si>
    <t>87/1</t>
  </si>
  <si>
    <t>87/2</t>
  </si>
  <si>
    <t>136/20</t>
  </si>
  <si>
    <t>194/42</t>
  </si>
  <si>
    <t>197/33</t>
  </si>
  <si>
    <t>197/49</t>
  </si>
  <si>
    <t>247/10</t>
  </si>
  <si>
    <t>247/15</t>
  </si>
  <si>
    <t>248/10</t>
  </si>
  <si>
    <t>248/22</t>
  </si>
  <si>
    <t>125/1</t>
  </si>
  <si>
    <t>237/50</t>
  </si>
  <si>
    <t>90/22</t>
  </si>
  <si>
    <t>80/22</t>
  </si>
  <si>
    <t>433</t>
  </si>
  <si>
    <t>KW 18861</t>
  </si>
  <si>
    <t>136/5</t>
  </si>
  <si>
    <t>197/57</t>
  </si>
  <si>
    <t>KW 71701</t>
  </si>
  <si>
    <t>90/13</t>
  </si>
  <si>
    <t>KW 30279</t>
  </si>
  <si>
    <t>179/3</t>
  </si>
  <si>
    <t>179/4</t>
  </si>
  <si>
    <t>239/19</t>
  </si>
  <si>
    <t>415/1</t>
  </si>
  <si>
    <t>2\16</t>
  </si>
  <si>
    <t>Dąbkowska Halina</t>
  </si>
  <si>
    <t>Geisler Iwona</t>
  </si>
  <si>
    <t>Maltz Jerzy</t>
  </si>
  <si>
    <t>Maltz Anna</t>
  </si>
  <si>
    <t>Swakowski Mariusz</t>
  </si>
  <si>
    <t>275/79</t>
  </si>
  <si>
    <t>275/78</t>
  </si>
  <si>
    <t>285/13</t>
  </si>
  <si>
    <t>285/12</t>
  </si>
  <si>
    <t>292/2</t>
  </si>
  <si>
    <t>532/76</t>
  </si>
  <si>
    <t>273/3</t>
  </si>
  <si>
    <t>37/18</t>
  </si>
  <si>
    <t>005</t>
  </si>
  <si>
    <t>37/34</t>
  </si>
  <si>
    <t>579/1</t>
  </si>
  <si>
    <t>16/4</t>
  </si>
  <si>
    <t>115/6</t>
  </si>
  <si>
    <t>115/10</t>
  </si>
  <si>
    <t>16/15</t>
  </si>
  <si>
    <t>13/20</t>
  </si>
  <si>
    <t>13/27</t>
  </si>
  <si>
    <t>115/32</t>
  </si>
  <si>
    <t>115/47</t>
  </si>
  <si>
    <t>24/18</t>
  </si>
  <si>
    <t>6/2</t>
  </si>
  <si>
    <t>13/35</t>
  </si>
  <si>
    <t>160/4</t>
  </si>
  <si>
    <t>KW 00104082/4</t>
  </si>
  <si>
    <t>15/4</t>
  </si>
  <si>
    <t>44/44</t>
  </si>
  <si>
    <t>66/16</t>
  </si>
  <si>
    <t>264</t>
  </si>
  <si>
    <t>270</t>
  </si>
  <si>
    <t>271</t>
  </si>
  <si>
    <t>47/3</t>
  </si>
  <si>
    <t>KW 57091</t>
  </si>
  <si>
    <t>54/32</t>
  </si>
  <si>
    <t>KW 67744</t>
  </si>
  <si>
    <t>Zamostne</t>
  </si>
  <si>
    <t>KW  9945</t>
  </si>
  <si>
    <t>227</t>
  </si>
  <si>
    <t>191</t>
  </si>
  <si>
    <t>169</t>
  </si>
  <si>
    <t>246</t>
  </si>
  <si>
    <t>245</t>
  </si>
  <si>
    <t>Piepke Zofia</t>
  </si>
  <si>
    <t>meyer Wojciech</t>
  </si>
  <si>
    <t>Meyer Krystyna</t>
  </si>
  <si>
    <t>Runtz Waldemar</t>
  </si>
  <si>
    <t>Runtz Wioleta</t>
  </si>
  <si>
    <t>Stenka Kazimierz</t>
  </si>
  <si>
    <t xml:space="preserve">Stenka Mirosława </t>
  </si>
  <si>
    <t>Energa</t>
  </si>
  <si>
    <t>kreft Tomasz</t>
  </si>
  <si>
    <t>Kreft Żaneta</t>
  </si>
  <si>
    <t xml:space="preserve"> 31/6</t>
  </si>
  <si>
    <t>207/4</t>
  </si>
  <si>
    <t>207/5</t>
  </si>
  <si>
    <t>207/6</t>
  </si>
  <si>
    <t>207/7</t>
  </si>
  <si>
    <t>207/8</t>
  </si>
  <si>
    <t>207/9</t>
  </si>
  <si>
    <t>207/10</t>
  </si>
  <si>
    <t>464/14</t>
  </si>
  <si>
    <t>464/2</t>
  </si>
  <si>
    <t>464/3</t>
  </si>
  <si>
    <t>471/3</t>
  </si>
  <si>
    <t>481/1</t>
  </si>
  <si>
    <t>482/8</t>
  </si>
  <si>
    <t>514/15</t>
  </si>
  <si>
    <t>531/22</t>
  </si>
  <si>
    <t>531/8</t>
  </si>
  <si>
    <t>532/17</t>
  </si>
  <si>
    <t>532/18</t>
  </si>
  <si>
    <t>532/51</t>
  </si>
  <si>
    <t>532/54</t>
  </si>
  <si>
    <t>532/55</t>
  </si>
  <si>
    <t>532/72</t>
  </si>
  <si>
    <t>533/1</t>
  </si>
  <si>
    <t>533/7</t>
  </si>
  <si>
    <t>538/1</t>
  </si>
  <si>
    <t>546/8</t>
  </si>
  <si>
    <t>548/10</t>
  </si>
  <si>
    <t>548/11</t>
  </si>
  <si>
    <t>550/11</t>
  </si>
  <si>
    <t>550/14</t>
  </si>
  <si>
    <t>550/4</t>
  </si>
  <si>
    <t>550/9</t>
  </si>
  <si>
    <t>654/1</t>
  </si>
  <si>
    <t>659/20</t>
  </si>
  <si>
    <t>659/32</t>
  </si>
  <si>
    <t>659/35</t>
  </si>
  <si>
    <t>659/42</t>
  </si>
  <si>
    <t>659/43</t>
  </si>
  <si>
    <t>659/44</t>
  </si>
  <si>
    <t>170/18</t>
  </si>
  <si>
    <t>619/4</t>
  </si>
  <si>
    <t>KW GD1W/0005887/9</t>
  </si>
  <si>
    <t>619/3</t>
  </si>
  <si>
    <t>GD!W/00025887/9</t>
  </si>
  <si>
    <t>444/10</t>
  </si>
  <si>
    <t>626/8</t>
  </si>
  <si>
    <t>156/6</t>
  </si>
  <si>
    <t>331/29</t>
  </si>
  <si>
    <t>331/28</t>
  </si>
  <si>
    <t>335/44</t>
  </si>
  <si>
    <t>638/1</t>
  </si>
  <si>
    <t>24/105</t>
  </si>
  <si>
    <t>191/6</t>
  </si>
  <si>
    <t>190/1</t>
  </si>
  <si>
    <t>136/21</t>
  </si>
  <si>
    <t>627/10</t>
  </si>
  <si>
    <t>122/2</t>
  </si>
  <si>
    <t>322/116</t>
  </si>
  <si>
    <t>322/114</t>
  </si>
  <si>
    <t>322/113</t>
  </si>
  <si>
    <t>322/118</t>
  </si>
  <si>
    <t>322/117</t>
  </si>
  <si>
    <t>KW 00102906/3</t>
  </si>
  <si>
    <t>KW 00021104/9</t>
  </si>
  <si>
    <t>KW 00102909/4</t>
  </si>
  <si>
    <t>KW 00102908/7</t>
  </si>
  <si>
    <t>KW 00102907/0</t>
  </si>
  <si>
    <t>517/4</t>
  </si>
  <si>
    <t>518/4</t>
  </si>
  <si>
    <t>KW 00064110/7</t>
  </si>
  <si>
    <t>przeształcenie</t>
  </si>
  <si>
    <t>531/146</t>
  </si>
  <si>
    <t>159</t>
  </si>
  <si>
    <t>Kniewo</t>
  </si>
  <si>
    <t>Łężyce</t>
  </si>
  <si>
    <t>Nowy Dwór</t>
  </si>
  <si>
    <t>Orle</t>
  </si>
  <si>
    <t>Reszki</t>
  </si>
  <si>
    <t>Sopieszyno</t>
  </si>
  <si>
    <t>Ustarbowo</t>
  </si>
  <si>
    <t>Warszkowo</t>
  </si>
  <si>
    <t>Zbychowo</t>
  </si>
  <si>
    <t>216/21</t>
  </si>
  <si>
    <t>61/12</t>
  </si>
  <si>
    <t>139/18</t>
  </si>
  <si>
    <t>273/56</t>
  </si>
  <si>
    <t>624/9</t>
  </si>
  <si>
    <t>627/8</t>
  </si>
  <si>
    <t>627/9</t>
  </si>
  <si>
    <t>490/17</t>
  </si>
  <si>
    <t>870/3</t>
  </si>
  <si>
    <t>855/23</t>
  </si>
  <si>
    <t>243/55</t>
  </si>
  <si>
    <t>KW 47335</t>
  </si>
  <si>
    <t>G00235</t>
  </si>
  <si>
    <t>8/68</t>
  </si>
  <si>
    <t>KW 47448</t>
  </si>
  <si>
    <t>210/52</t>
  </si>
  <si>
    <t>M</t>
  </si>
  <si>
    <t>1240</t>
  </si>
  <si>
    <t>KW 26051</t>
  </si>
  <si>
    <t>G00947</t>
  </si>
  <si>
    <t>1245</t>
  </si>
  <si>
    <t>KW 25987</t>
  </si>
  <si>
    <t>G00951</t>
  </si>
  <si>
    <t>1249</t>
  </si>
  <si>
    <t>KW 25908</t>
  </si>
  <si>
    <t>G00955</t>
  </si>
  <si>
    <t>311/4</t>
  </si>
  <si>
    <t>KW 36292</t>
  </si>
  <si>
    <t>G01345</t>
  </si>
  <si>
    <t>322/53</t>
  </si>
  <si>
    <t>KW 33069</t>
  </si>
  <si>
    <t>G01449</t>
  </si>
  <si>
    <t>600/4</t>
  </si>
  <si>
    <t>KW 39063</t>
  </si>
  <si>
    <t>G01668</t>
  </si>
  <si>
    <t>600/2</t>
  </si>
  <si>
    <t>600/12</t>
  </si>
  <si>
    <t>KW 40175</t>
  </si>
  <si>
    <t>G01735</t>
  </si>
  <si>
    <t>475/5</t>
  </si>
  <si>
    <t>KW 42262</t>
  </si>
  <si>
    <t>G01838</t>
  </si>
  <si>
    <t>475/8</t>
  </si>
  <si>
    <t>KW 42293</t>
  </si>
  <si>
    <t>G01840</t>
  </si>
  <si>
    <t>475/11</t>
  </si>
  <si>
    <t>43/2</t>
  </si>
  <si>
    <t>KW 42604</t>
  </si>
  <si>
    <t>G01849</t>
  </si>
  <si>
    <t>323/28</t>
  </si>
  <si>
    <t>KW 25906</t>
  </si>
  <si>
    <t>47/17</t>
  </si>
  <si>
    <t>264/18</t>
  </si>
  <si>
    <t>GD1W/00049983/6</t>
  </si>
  <si>
    <t>7/97</t>
  </si>
  <si>
    <t>556/7</t>
  </si>
  <si>
    <t>677/1</t>
  </si>
  <si>
    <t>561/1</t>
  </si>
  <si>
    <t>562/1</t>
  </si>
  <si>
    <t>563/1</t>
  </si>
  <si>
    <t>678/1</t>
  </si>
  <si>
    <t>563/3</t>
  </si>
  <si>
    <t>563/8</t>
  </si>
  <si>
    <t>558/2</t>
  </si>
  <si>
    <t>558/6</t>
  </si>
  <si>
    <t>556/22</t>
  </si>
  <si>
    <t>156/1</t>
  </si>
  <si>
    <t>157/2</t>
  </si>
  <si>
    <t>600/32</t>
  </si>
  <si>
    <t>631/3</t>
  </si>
  <si>
    <t>631/5</t>
  </si>
  <si>
    <t>1110/1</t>
  </si>
  <si>
    <t>KW 00081580</t>
  </si>
  <si>
    <t>0005</t>
  </si>
  <si>
    <t>8/1</t>
  </si>
  <si>
    <t>KW 18969</t>
  </si>
  <si>
    <t>8/2</t>
  </si>
  <si>
    <t>23/1</t>
  </si>
  <si>
    <t>3/5</t>
  </si>
  <si>
    <t>25/1</t>
  </si>
  <si>
    <t>217/1</t>
  </si>
  <si>
    <t>64/40</t>
  </si>
  <si>
    <t>628</t>
  </si>
  <si>
    <t>GD1W/00104759/1</t>
  </si>
  <si>
    <t>GD1W00104905/0</t>
  </si>
  <si>
    <t>GD1W/00104835/8</t>
  </si>
  <si>
    <t>60/58</t>
  </si>
  <si>
    <t>333/46</t>
  </si>
  <si>
    <t>GD1W/00064110/7</t>
  </si>
  <si>
    <t>333/47</t>
  </si>
  <si>
    <t>48/27</t>
  </si>
  <si>
    <t>48/29</t>
  </si>
  <si>
    <t>46/3</t>
  </si>
  <si>
    <t>531/174</t>
  </si>
  <si>
    <t>36/1</t>
  </si>
  <si>
    <t>175/20</t>
  </si>
  <si>
    <t>108/1</t>
  </si>
  <si>
    <t>126/28</t>
  </si>
  <si>
    <t>124/25</t>
  </si>
  <si>
    <t>128/11</t>
  </si>
  <si>
    <t>123/54</t>
  </si>
  <si>
    <t>600/34</t>
  </si>
  <si>
    <t>379/12</t>
  </si>
  <si>
    <t>272/3</t>
  </si>
  <si>
    <t>KW 00024297/9</t>
  </si>
  <si>
    <t>177/3</t>
  </si>
  <si>
    <t>33/2</t>
  </si>
  <si>
    <t>216/40</t>
  </si>
  <si>
    <t>21/3</t>
  </si>
  <si>
    <t>127/73</t>
  </si>
  <si>
    <t>31663/8</t>
  </si>
  <si>
    <t>127/74</t>
  </si>
  <si>
    <t>360/8</t>
  </si>
  <si>
    <t>360/10</t>
  </si>
  <si>
    <t>218</t>
  </si>
  <si>
    <t>90/2</t>
  </si>
  <si>
    <t>91/1</t>
  </si>
  <si>
    <t>89/6</t>
  </si>
  <si>
    <t>82/4</t>
  </si>
  <si>
    <t>69</t>
  </si>
  <si>
    <t>83</t>
  </si>
  <si>
    <t>84/3</t>
  </si>
  <si>
    <t>195</t>
  </si>
  <si>
    <t>41</t>
  </si>
  <si>
    <t>56/18</t>
  </si>
  <si>
    <t>56/19</t>
  </si>
  <si>
    <t>1020</t>
  </si>
  <si>
    <t>KW 21840</t>
  </si>
  <si>
    <t>G00179</t>
  </si>
  <si>
    <t>uw</t>
  </si>
  <si>
    <t>4/54</t>
  </si>
  <si>
    <t>KW 22044</t>
  </si>
  <si>
    <t>G00180</t>
  </si>
  <si>
    <t>532/14</t>
  </si>
  <si>
    <t>KW 11149</t>
  </si>
  <si>
    <t>1/1M</t>
  </si>
  <si>
    <t>KW 00078640/2</t>
  </si>
  <si>
    <t>22/4</t>
  </si>
  <si>
    <t>879/8</t>
  </si>
  <si>
    <t>879/9</t>
  </si>
  <si>
    <t>877/30</t>
  </si>
  <si>
    <t>877/31</t>
  </si>
  <si>
    <t>77/3</t>
  </si>
  <si>
    <t>77/2</t>
  </si>
  <si>
    <t>39/15</t>
  </si>
  <si>
    <t>57/2</t>
  </si>
  <si>
    <t>127/4</t>
  </si>
  <si>
    <t>57/3</t>
  </si>
  <si>
    <t>57/1</t>
  </si>
  <si>
    <t>24/1</t>
  </si>
  <si>
    <t>24/6</t>
  </si>
  <si>
    <t>157</t>
  </si>
  <si>
    <t>514/3</t>
  </si>
  <si>
    <t>G00521</t>
  </si>
  <si>
    <t>151/1</t>
  </si>
  <si>
    <t>G00522</t>
  </si>
  <si>
    <t>1113</t>
  </si>
  <si>
    <t>KW 39420</t>
  </si>
  <si>
    <t>G01162</t>
  </si>
  <si>
    <t>65/6</t>
  </si>
  <si>
    <t>391/44</t>
  </si>
  <si>
    <t>KW 43338</t>
  </si>
  <si>
    <t>G01227</t>
  </si>
  <si>
    <t>4/69</t>
  </si>
  <si>
    <t>KW 35666</t>
  </si>
  <si>
    <t>G00009</t>
  </si>
  <si>
    <t>4/5</t>
  </si>
  <si>
    <t>KW 35676</t>
  </si>
  <si>
    <t>G00010</t>
  </si>
  <si>
    <t>KW 35671</t>
  </si>
  <si>
    <t>G00011</t>
  </si>
  <si>
    <t>4/3</t>
  </si>
  <si>
    <t>KW 35673</t>
  </si>
  <si>
    <t>2/11</t>
  </si>
  <si>
    <t>KW 35664!</t>
  </si>
  <si>
    <t>G00014</t>
  </si>
  <si>
    <t>2/4</t>
  </si>
  <si>
    <t>216/38</t>
  </si>
  <si>
    <t>216/37</t>
  </si>
  <si>
    <t>216/39</t>
  </si>
  <si>
    <t>0,0035</t>
  </si>
  <si>
    <t>9/1</t>
  </si>
  <si>
    <t>99/1</t>
  </si>
  <si>
    <t>KW 33588</t>
  </si>
  <si>
    <t>97/24</t>
  </si>
  <si>
    <t>97/27</t>
  </si>
  <si>
    <t>98/9</t>
  </si>
  <si>
    <t>98/10</t>
  </si>
  <si>
    <t>98/11</t>
  </si>
  <si>
    <t>67/2</t>
  </si>
  <si>
    <t>7/20</t>
  </si>
  <si>
    <t>KW 45591</t>
  </si>
  <si>
    <t>7/23</t>
  </si>
  <si>
    <t>504/1</t>
  </si>
  <si>
    <t>506/7</t>
  </si>
  <si>
    <t>506/9</t>
  </si>
  <si>
    <t>508/1</t>
  </si>
  <si>
    <t>537/1</t>
  </si>
  <si>
    <t>538/4</t>
  </si>
  <si>
    <t>538/8</t>
  </si>
  <si>
    <t>539/1</t>
  </si>
  <si>
    <t>541/1</t>
  </si>
  <si>
    <t>542/3</t>
  </si>
  <si>
    <t>127/8</t>
  </si>
  <si>
    <t>127/9</t>
  </si>
  <si>
    <t>1061</t>
  </si>
  <si>
    <t>97/28</t>
  </si>
  <si>
    <t>92/12</t>
  </si>
  <si>
    <t>97/36</t>
  </si>
  <si>
    <t>176/4</t>
  </si>
  <si>
    <t>86/5</t>
  </si>
  <si>
    <t>86/7</t>
  </si>
  <si>
    <t>Bartłomiej Kacprzak</t>
  </si>
  <si>
    <t>zmiana  z 2011 wpis 2012</t>
  </si>
  <si>
    <t>72/20</t>
  </si>
  <si>
    <t>98/47</t>
  </si>
  <si>
    <t>98/58</t>
  </si>
  <si>
    <t>98/54</t>
  </si>
  <si>
    <t>74/17</t>
  </si>
  <si>
    <t>74/9</t>
  </si>
  <si>
    <t>74/10</t>
  </si>
  <si>
    <t>75/1</t>
  </si>
  <si>
    <t>141/2</t>
  </si>
  <si>
    <t>KW 53376</t>
  </si>
  <si>
    <t>KW 53654</t>
  </si>
  <si>
    <t>10/2</t>
  </si>
  <si>
    <t>13</t>
  </si>
  <si>
    <t>34/9</t>
  </si>
  <si>
    <t>34/10</t>
  </si>
  <si>
    <t>37</t>
  </si>
  <si>
    <t>46</t>
  </si>
  <si>
    <t>57</t>
  </si>
  <si>
    <t>82</t>
  </si>
  <si>
    <t>87</t>
  </si>
  <si>
    <t>91</t>
  </si>
  <si>
    <t>93</t>
  </si>
  <si>
    <t>140/1</t>
  </si>
  <si>
    <t>9/7</t>
  </si>
  <si>
    <t>KW 55199</t>
  </si>
  <si>
    <t>7/25</t>
  </si>
  <si>
    <t>7/27</t>
  </si>
  <si>
    <t>7/28</t>
  </si>
  <si>
    <t>98/40</t>
  </si>
  <si>
    <t>9/18</t>
  </si>
  <si>
    <t>9/19</t>
  </si>
  <si>
    <t>9/20</t>
  </si>
  <si>
    <t>7/77</t>
  </si>
  <si>
    <t>KW 70423</t>
  </si>
  <si>
    <t>7/79</t>
  </si>
  <si>
    <t>664/1</t>
  </si>
  <si>
    <t>KW 00039614</t>
  </si>
  <si>
    <t>516</t>
  </si>
  <si>
    <t>523</t>
  </si>
  <si>
    <t>550/13</t>
  </si>
  <si>
    <t>550/12</t>
  </si>
  <si>
    <t>531/46</t>
  </si>
  <si>
    <t>210/50</t>
  </si>
  <si>
    <t>1/65</t>
  </si>
  <si>
    <t>237/13</t>
  </si>
  <si>
    <t>Lubocki Piotr</t>
  </si>
  <si>
    <t>Czepułkowska Bożena</t>
  </si>
  <si>
    <t>otrocki Jacek</t>
  </si>
  <si>
    <t>Otrocka Maria</t>
  </si>
  <si>
    <t>Stachowiak Tomasz</t>
  </si>
  <si>
    <t>Stachowiak Joanna</t>
  </si>
  <si>
    <t>Sękowski Robert</t>
  </si>
  <si>
    <t>Stachowiak Adam</t>
  </si>
  <si>
    <t>Stachowiak Wioletta</t>
  </si>
  <si>
    <t>Sieg Maciej</t>
  </si>
  <si>
    <t>Sieg Katarzyna</t>
  </si>
  <si>
    <t>664/4</t>
  </si>
  <si>
    <t>Piątkowski Rafał</t>
  </si>
  <si>
    <t>Piątkowska Adriana</t>
  </si>
  <si>
    <t>Piątkowski Zbigniew</t>
  </si>
  <si>
    <t>Piątkowska Cecylia</t>
  </si>
  <si>
    <t>664/10</t>
  </si>
  <si>
    <t>Necel Roman</t>
  </si>
  <si>
    <t>Piontke Mieczysław</t>
  </si>
  <si>
    <t>Rynkowski Marcin</t>
  </si>
  <si>
    <t>642/30</t>
  </si>
  <si>
    <t>602/13</t>
  </si>
  <si>
    <t>Gd1W/00072243/7</t>
  </si>
  <si>
    <t>323/243</t>
  </si>
  <si>
    <t>383/1</t>
  </si>
  <si>
    <t>810/21</t>
  </si>
  <si>
    <t>510/1</t>
  </si>
  <si>
    <t>1043/4</t>
  </si>
  <si>
    <t>1249/4</t>
  </si>
  <si>
    <t>800/3</t>
  </si>
  <si>
    <t>800/4</t>
  </si>
  <si>
    <t>800/23</t>
  </si>
  <si>
    <t>264/3</t>
  </si>
  <si>
    <t>264/1</t>
  </si>
  <si>
    <t>264/2</t>
  </si>
  <si>
    <t>261/11</t>
  </si>
  <si>
    <t>261/12</t>
  </si>
  <si>
    <t>704/23</t>
  </si>
  <si>
    <t>630/5</t>
  </si>
  <si>
    <t>678/15</t>
  </si>
  <si>
    <t>870/37</t>
  </si>
  <si>
    <t>879/7</t>
  </si>
  <si>
    <t>877/28</t>
  </si>
  <si>
    <t>383/3</t>
  </si>
  <si>
    <t>1055/1</t>
  </si>
  <si>
    <t>1055/2</t>
  </si>
  <si>
    <t>627/12</t>
  </si>
  <si>
    <t>1286/1</t>
  </si>
  <si>
    <t>1288/1</t>
  </si>
  <si>
    <t>1288/2</t>
  </si>
  <si>
    <t>240/1</t>
  </si>
  <si>
    <t>GD1W/00012424/2</t>
  </si>
  <si>
    <t>Kowalewska Ewa</t>
  </si>
  <si>
    <t>Guppert Włodzimierz</t>
  </si>
  <si>
    <t>Guppert Elżbieta</t>
  </si>
  <si>
    <t>Ruszkowska Zofia</t>
  </si>
  <si>
    <t>Łaga Stanisław</t>
  </si>
  <si>
    <t>Loewnau Paweł</t>
  </si>
  <si>
    <t>Loewnau Krystyna</t>
  </si>
  <si>
    <t>Blaszke Józef</t>
  </si>
  <si>
    <t>Blaszke Władysława</t>
  </si>
  <si>
    <t>Dyrda Henryk</t>
  </si>
  <si>
    <t>Dyrda Sabina</t>
  </si>
  <si>
    <t>314/4</t>
  </si>
  <si>
    <t>Piotrowski Marian</t>
  </si>
  <si>
    <t>Piotrowska Leokadia</t>
  </si>
  <si>
    <t>605/14</t>
  </si>
  <si>
    <t>482/15</t>
  </si>
  <si>
    <t>482/16</t>
  </si>
  <si>
    <t>482/17</t>
  </si>
  <si>
    <t>532/115</t>
  </si>
  <si>
    <t>410/18</t>
  </si>
  <si>
    <t>410/25</t>
  </si>
  <si>
    <t>532/43</t>
  </si>
  <si>
    <t>168/8</t>
  </si>
  <si>
    <t>KW 00103491/7</t>
  </si>
  <si>
    <t>243/39</t>
  </si>
  <si>
    <t>170/13</t>
  </si>
  <si>
    <t>170/14</t>
  </si>
  <si>
    <t>517</t>
  </si>
  <si>
    <t>524</t>
  </si>
  <si>
    <t>1261/6</t>
  </si>
  <si>
    <t>532/41</t>
  </si>
  <si>
    <t>64</t>
  </si>
  <si>
    <t>20/4</t>
  </si>
  <si>
    <t>514/23</t>
  </si>
  <si>
    <t>600/16</t>
  </si>
  <si>
    <t>KW 31865</t>
  </si>
  <si>
    <t>Owczarek Kazimierz</t>
  </si>
  <si>
    <t>40/1</t>
  </si>
  <si>
    <t>105/1</t>
  </si>
  <si>
    <t>106/1</t>
  </si>
  <si>
    <t>107/1</t>
  </si>
  <si>
    <t>110/1</t>
  </si>
  <si>
    <t>121</t>
  </si>
  <si>
    <t>Musiał Ryszard</t>
  </si>
  <si>
    <t>Musiał Urszula</t>
  </si>
  <si>
    <t>8\9</t>
  </si>
  <si>
    <t xml:space="preserve">suma </t>
  </si>
  <si>
    <t>704/63</t>
  </si>
  <si>
    <t>704/65</t>
  </si>
  <si>
    <t>704/62</t>
  </si>
  <si>
    <t>704/64</t>
  </si>
  <si>
    <t>649/7</t>
  </si>
  <si>
    <t>644/3</t>
  </si>
  <si>
    <t>576/39</t>
  </si>
  <si>
    <t>650/10</t>
  </si>
  <si>
    <t>471/32</t>
  </si>
  <si>
    <t>566/1</t>
  </si>
  <si>
    <t>570/1</t>
  </si>
  <si>
    <t>571/3</t>
  </si>
  <si>
    <t>540/3</t>
  </si>
  <si>
    <t>576/54</t>
  </si>
  <si>
    <t>576/56</t>
  </si>
  <si>
    <t>552/3</t>
  </si>
  <si>
    <t>506/3</t>
  </si>
  <si>
    <t>Swakowska Elżbieta</t>
  </si>
  <si>
    <t>Łukowicz Herenja</t>
  </si>
  <si>
    <t>KW 34640!</t>
  </si>
  <si>
    <t>208/3</t>
  </si>
  <si>
    <t>197/35</t>
  </si>
  <si>
    <t>KW 32511</t>
  </si>
  <si>
    <t>126/13</t>
  </si>
  <si>
    <t>186/1</t>
  </si>
  <si>
    <t>194/29</t>
  </si>
  <si>
    <t>194/48</t>
  </si>
  <si>
    <t>KW 00079997</t>
  </si>
  <si>
    <t>194/51</t>
  </si>
  <si>
    <t>33</t>
  </si>
  <si>
    <t>78/2</t>
  </si>
  <si>
    <t>274</t>
  </si>
  <si>
    <t>222/3</t>
  </si>
  <si>
    <t>176</t>
  </si>
  <si>
    <t>248/6</t>
  </si>
  <si>
    <t>251/5</t>
  </si>
  <si>
    <t>237/27</t>
  </si>
  <si>
    <t>106/2</t>
  </si>
  <si>
    <t>0013</t>
  </si>
  <si>
    <t>2</t>
  </si>
  <si>
    <t>KW 79268</t>
  </si>
  <si>
    <t>16</t>
  </si>
  <si>
    <t>20</t>
  </si>
  <si>
    <t>48</t>
  </si>
  <si>
    <t>53</t>
  </si>
  <si>
    <t>106</t>
  </si>
  <si>
    <t>108</t>
  </si>
  <si>
    <t>82/1</t>
  </si>
  <si>
    <t>109/3</t>
  </si>
  <si>
    <t>82/5</t>
  </si>
  <si>
    <t>KW 59756</t>
  </si>
  <si>
    <t>0014</t>
  </si>
  <si>
    <t>38/3</t>
  </si>
  <si>
    <t>80/3</t>
  </si>
  <si>
    <t>89/3</t>
  </si>
  <si>
    <t>KW 14053</t>
  </si>
  <si>
    <t>79/1</t>
  </si>
  <si>
    <t>KW 34457</t>
  </si>
  <si>
    <t>32/6</t>
  </si>
  <si>
    <t>699/6</t>
  </si>
  <si>
    <t>KW 10831/4</t>
  </si>
  <si>
    <t>011</t>
  </si>
  <si>
    <t>84/9</t>
  </si>
  <si>
    <t>212/5</t>
  </si>
  <si>
    <t>KW 00098248</t>
  </si>
  <si>
    <t>310/10</t>
  </si>
  <si>
    <t>313/71</t>
  </si>
  <si>
    <t>303/5</t>
  </si>
  <si>
    <t>309/13</t>
  </si>
  <si>
    <t>297/4</t>
  </si>
  <si>
    <t>297/10</t>
  </si>
  <si>
    <t>297/11</t>
  </si>
  <si>
    <t>121/1</t>
  </si>
  <si>
    <t>312/15</t>
  </si>
  <si>
    <t>212/1</t>
  </si>
  <si>
    <t>209/45</t>
  </si>
  <si>
    <t>309/15</t>
  </si>
  <si>
    <t>219/25</t>
  </si>
  <si>
    <t>217/11</t>
  </si>
  <si>
    <t>217/12</t>
  </si>
  <si>
    <t>219/35</t>
  </si>
  <si>
    <t>410/12</t>
  </si>
  <si>
    <t>419/4</t>
  </si>
  <si>
    <t>68/1</t>
  </si>
  <si>
    <t>379/14</t>
  </si>
  <si>
    <t>KW 34458</t>
  </si>
  <si>
    <t>173/1</t>
  </si>
  <si>
    <t>313/20</t>
  </si>
  <si>
    <t>29/1</t>
  </si>
  <si>
    <t>84/7</t>
  </si>
  <si>
    <t>84/8</t>
  </si>
  <si>
    <t>276</t>
  </si>
  <si>
    <t>KW 53566</t>
  </si>
  <si>
    <t>KW 56570</t>
  </si>
  <si>
    <t>G00537</t>
  </si>
  <si>
    <t>94</t>
  </si>
  <si>
    <t>105</t>
  </si>
  <si>
    <t>98/2</t>
  </si>
  <si>
    <t>100/4</t>
  </si>
  <si>
    <t>231</t>
  </si>
  <si>
    <t>KW 56703</t>
  </si>
  <si>
    <t>244</t>
  </si>
  <si>
    <t>KW 56727</t>
  </si>
  <si>
    <t>108/21</t>
  </si>
  <si>
    <t>209/34</t>
  </si>
  <si>
    <t>KW 62621</t>
  </si>
  <si>
    <t>209/35</t>
  </si>
  <si>
    <t>209/36</t>
  </si>
  <si>
    <t>44/3</t>
  </si>
  <si>
    <t>KW 00064110</t>
  </si>
  <si>
    <t>219/8</t>
  </si>
  <si>
    <t>84/130</t>
  </si>
  <si>
    <t>84/133</t>
  </si>
  <si>
    <t>84/136</t>
  </si>
  <si>
    <t>131/1</t>
  </si>
  <si>
    <t>131/2</t>
  </si>
  <si>
    <t>151/24</t>
  </si>
  <si>
    <t>97/49</t>
  </si>
  <si>
    <t>97/50</t>
  </si>
  <si>
    <t>97/51</t>
  </si>
  <si>
    <t>85/2</t>
  </si>
  <si>
    <t>49/2</t>
  </si>
  <si>
    <t>216/2</t>
  </si>
  <si>
    <t>38/11</t>
  </si>
  <si>
    <t>295/7</t>
  </si>
  <si>
    <t>84/142</t>
  </si>
  <si>
    <t>313/52</t>
  </si>
  <si>
    <t>0017</t>
  </si>
  <si>
    <t>KW 00068829/8</t>
  </si>
  <si>
    <t>RAZEM 0017</t>
  </si>
  <si>
    <t>155/8</t>
  </si>
  <si>
    <t>165/16</t>
  </si>
  <si>
    <t>165/13</t>
  </si>
  <si>
    <t>Elżbieta Gutowska</t>
  </si>
  <si>
    <t>151/7</t>
  </si>
  <si>
    <t>275/39</t>
  </si>
  <si>
    <t>275/21</t>
  </si>
  <si>
    <t>217/16</t>
  </si>
  <si>
    <t>151/38</t>
  </si>
  <si>
    <t>48/28</t>
  </si>
  <si>
    <t>333/9</t>
  </si>
  <si>
    <t>335/32</t>
  </si>
  <si>
    <t>340/33</t>
  </si>
  <si>
    <t>146/3</t>
  </si>
  <si>
    <t>151/47</t>
  </si>
  <si>
    <t>151/48</t>
  </si>
  <si>
    <t>93/49</t>
  </si>
  <si>
    <t>151/4</t>
  </si>
  <si>
    <t>KW 71798</t>
  </si>
  <si>
    <t>38/1</t>
  </si>
  <si>
    <t>406/1</t>
  </si>
  <si>
    <t>419/9</t>
  </si>
  <si>
    <t>704/8</t>
  </si>
  <si>
    <t>581/7</t>
  </si>
  <si>
    <t>472/3</t>
  </si>
  <si>
    <t>532/64</t>
  </si>
  <si>
    <t>156/2</t>
  </si>
  <si>
    <t>160/1</t>
  </si>
  <si>
    <t>472/9</t>
  </si>
  <si>
    <t>624/2</t>
  </si>
  <si>
    <t>88/20</t>
  </si>
  <si>
    <t>162/1</t>
  </si>
  <si>
    <t>196/5</t>
  </si>
  <si>
    <t>340/14</t>
  </si>
  <si>
    <t>340/15</t>
  </si>
  <si>
    <t>340/16</t>
  </si>
  <si>
    <t>606/5</t>
  </si>
  <si>
    <t>625/1</t>
  </si>
  <si>
    <t>48/4</t>
  </si>
  <si>
    <t>48/10</t>
  </si>
  <si>
    <t>323/310</t>
  </si>
  <si>
    <t>629/17</t>
  </si>
  <si>
    <t>677/11</t>
  </si>
  <si>
    <t>1030/1</t>
  </si>
  <si>
    <t>333/1</t>
  </si>
  <si>
    <t>94/16</t>
  </si>
  <si>
    <t>68/8</t>
  </si>
  <si>
    <t>154/6</t>
  </si>
  <si>
    <t>891</t>
  </si>
  <si>
    <t>892</t>
  </si>
  <si>
    <t>1103</t>
  </si>
  <si>
    <t>1105</t>
  </si>
  <si>
    <t>612/19</t>
  </si>
  <si>
    <t>27</t>
  </si>
  <si>
    <t>86/27</t>
  </si>
  <si>
    <t>313/19</t>
  </si>
  <si>
    <t>313/21</t>
  </si>
  <si>
    <t>313/25</t>
  </si>
  <si>
    <t>155/5</t>
  </si>
  <si>
    <t>312/8</t>
  </si>
  <si>
    <t>77/1</t>
  </si>
  <si>
    <t>204</t>
  </si>
  <si>
    <t>Furman Ewa</t>
  </si>
  <si>
    <t>Kacprzak Jerzy</t>
  </si>
  <si>
    <t>19/100</t>
  </si>
  <si>
    <t>Kacprzak Danuta</t>
  </si>
  <si>
    <t>Klamrowski Jan</t>
  </si>
  <si>
    <t>Klamrowska Eugenia</t>
  </si>
  <si>
    <t>Musiał Jan</t>
  </si>
  <si>
    <t>Musiał Klara</t>
  </si>
  <si>
    <t>667/1</t>
  </si>
  <si>
    <t>KW 79997/6</t>
  </si>
  <si>
    <t>518/15</t>
  </si>
  <si>
    <t>518/23</t>
  </si>
  <si>
    <t>231/9</t>
  </si>
  <si>
    <t>488/8</t>
  </si>
  <si>
    <t>670/4</t>
  </si>
  <si>
    <t>622/2</t>
  </si>
  <si>
    <t>613/31</t>
  </si>
  <si>
    <t>703/6</t>
  </si>
  <si>
    <t>488/10</t>
  </si>
  <si>
    <t>612/9</t>
  </si>
  <si>
    <t>153/16</t>
  </si>
  <si>
    <t>697/16</t>
  </si>
  <si>
    <t>1010</t>
  </si>
  <si>
    <t>69/7</t>
  </si>
  <si>
    <t>138/16</t>
  </si>
  <si>
    <t>41/4</t>
  </si>
  <si>
    <t>41/5</t>
  </si>
  <si>
    <t>88/3</t>
  </si>
  <si>
    <t>88/4</t>
  </si>
  <si>
    <t>150/17</t>
  </si>
  <si>
    <t>325/12</t>
  </si>
  <si>
    <t>323/289</t>
  </si>
  <si>
    <t>677/24</t>
  </si>
  <si>
    <t>323/286</t>
  </si>
  <si>
    <t>323/287</t>
  </si>
  <si>
    <t>323/297</t>
  </si>
  <si>
    <t>943/1</t>
  </si>
  <si>
    <t>81/3</t>
  </si>
  <si>
    <t>325/16</t>
  </si>
  <si>
    <t>1207</t>
  </si>
  <si>
    <t>1225</t>
  </si>
  <si>
    <t>1185</t>
  </si>
  <si>
    <t>1181</t>
  </si>
  <si>
    <t>1184</t>
  </si>
  <si>
    <t>1198</t>
  </si>
  <si>
    <t>831</t>
  </si>
  <si>
    <t>832</t>
  </si>
  <si>
    <t>871</t>
  </si>
  <si>
    <t>875</t>
  </si>
  <si>
    <t>878</t>
  </si>
  <si>
    <t>885</t>
  </si>
  <si>
    <t>945</t>
  </si>
  <si>
    <t>991/2</t>
  </si>
  <si>
    <t>830/1</t>
  </si>
  <si>
    <t>830/5</t>
  </si>
  <si>
    <t>830/6</t>
  </si>
  <si>
    <t>852</t>
  </si>
  <si>
    <t>86/26</t>
  </si>
  <si>
    <t>86/20</t>
  </si>
  <si>
    <t>531/2</t>
  </si>
  <si>
    <t>532/2</t>
  </si>
  <si>
    <t>86/25</t>
  </si>
  <si>
    <t>86/24</t>
  </si>
  <si>
    <t>82/6</t>
  </si>
  <si>
    <t>82/14</t>
  </si>
  <si>
    <t>87/4</t>
  </si>
  <si>
    <t>154/2</t>
  </si>
  <si>
    <t>626/3</t>
  </si>
  <si>
    <t>54/66</t>
  </si>
  <si>
    <t>333/19</t>
  </si>
  <si>
    <t>244/43</t>
  </si>
  <si>
    <t>323/239</t>
  </si>
  <si>
    <t>323/241</t>
  </si>
  <si>
    <t>582/1</t>
  </si>
  <si>
    <t>626/6</t>
  </si>
  <si>
    <t>626/7</t>
  </si>
  <si>
    <t>800/2</t>
  </si>
  <si>
    <t>44/1</t>
  </si>
  <si>
    <t>48/1</t>
  </si>
  <si>
    <t>49/1</t>
  </si>
  <si>
    <t>155/2</t>
  </si>
  <si>
    <t>323/273</t>
  </si>
  <si>
    <t>323/275</t>
  </si>
  <si>
    <t>405/1</t>
  </si>
  <si>
    <t>486/5</t>
  </si>
  <si>
    <t>486/6</t>
  </si>
  <si>
    <t>643/10</t>
  </si>
  <si>
    <t>F</t>
  </si>
  <si>
    <t>659/45</t>
  </si>
  <si>
    <t>659/10</t>
  </si>
  <si>
    <t>526/4</t>
  </si>
  <si>
    <t>456/4</t>
  </si>
  <si>
    <t>456/8</t>
  </si>
  <si>
    <t>458/4</t>
  </si>
  <si>
    <t>458/5</t>
  </si>
  <si>
    <t>611</t>
  </si>
  <si>
    <t>290/3</t>
  </si>
  <si>
    <t>290/4</t>
  </si>
  <si>
    <t>290/5</t>
  </si>
  <si>
    <t>52/2</t>
  </si>
  <si>
    <t>52/1</t>
  </si>
  <si>
    <t>74/2</t>
  </si>
  <si>
    <t>270/3</t>
  </si>
  <si>
    <t>270/4</t>
  </si>
  <si>
    <t>270/5</t>
  </si>
  <si>
    <t>290/6</t>
  </si>
  <si>
    <t>290/7</t>
  </si>
  <si>
    <t>251/1</t>
  </si>
  <si>
    <t>251/2</t>
  </si>
  <si>
    <t>66</t>
  </si>
  <si>
    <t>555</t>
  </si>
  <si>
    <t>1164</t>
  </si>
  <si>
    <t>441/2</t>
  </si>
  <si>
    <t>1080</t>
  </si>
  <si>
    <t>RAZEM 17</t>
  </si>
  <si>
    <t>1031</t>
  </si>
  <si>
    <t>452/6</t>
  </si>
  <si>
    <t>453/5</t>
  </si>
  <si>
    <t>454/10</t>
  </si>
  <si>
    <t>737/1</t>
  </si>
  <si>
    <t>738/1</t>
  </si>
  <si>
    <t>410/7</t>
  </si>
  <si>
    <t>KW 72040</t>
  </si>
  <si>
    <t>410/33</t>
  </si>
  <si>
    <t>0003</t>
  </si>
  <si>
    <t>44/12</t>
  </si>
  <si>
    <t>KW 34608</t>
  </si>
  <si>
    <t>12/5</t>
  </si>
  <si>
    <t>44/37</t>
  </si>
  <si>
    <t>KW 37127</t>
  </si>
  <si>
    <t>56/17</t>
  </si>
  <si>
    <t>335/10</t>
  </si>
  <si>
    <t>335/11</t>
  </si>
  <si>
    <t>335/12</t>
  </si>
  <si>
    <t>335/14</t>
  </si>
  <si>
    <t>335/15</t>
  </si>
  <si>
    <t>335/16</t>
  </si>
  <si>
    <t>335/17</t>
  </si>
  <si>
    <t>335/18</t>
  </si>
  <si>
    <t>335/7</t>
  </si>
  <si>
    <t>335/8</t>
  </si>
  <si>
    <t>335/9</t>
  </si>
  <si>
    <t>56/15</t>
  </si>
  <si>
    <t>KW 37248</t>
  </si>
  <si>
    <t>KW 104187/0</t>
  </si>
  <si>
    <t>124/62</t>
  </si>
  <si>
    <t>124/61</t>
  </si>
  <si>
    <t>531/192</t>
  </si>
  <si>
    <t>KW 8065/6</t>
  </si>
  <si>
    <t>618/5</t>
  </si>
  <si>
    <t>GD1W/00025887/9</t>
  </si>
  <si>
    <t>618/6</t>
  </si>
  <si>
    <t>GD1W/0025887/9</t>
  </si>
  <si>
    <t>KW 78633</t>
  </si>
  <si>
    <t>24/43</t>
  </si>
  <si>
    <t>Nieruchomości własności Gminy Wejherowo na terenie innej jednoski samorządowej</t>
  </si>
  <si>
    <t>RAZEM IV + Wejherowo</t>
  </si>
  <si>
    <t>obręb</t>
  </si>
  <si>
    <t>Nr Działki</t>
  </si>
  <si>
    <t>Powierzchnia Działki</t>
  </si>
  <si>
    <t>KW</t>
  </si>
  <si>
    <t>Jednostka</t>
  </si>
  <si>
    <t>Charakter Władania</t>
  </si>
  <si>
    <t>Udział</t>
  </si>
  <si>
    <t>KW 00102905/6</t>
  </si>
  <si>
    <t>KW 00090711/1</t>
  </si>
  <si>
    <t>KW 00102913/5</t>
  </si>
  <si>
    <t>KW 00102912/8</t>
  </si>
  <si>
    <t>KW 00102916/6</t>
  </si>
  <si>
    <t>KW 00040450/8</t>
  </si>
  <si>
    <t>KW 00090609/3</t>
  </si>
  <si>
    <t>KW 00028372/7</t>
  </si>
  <si>
    <t>KW 00090563/8</t>
  </si>
  <si>
    <t>194/63</t>
  </si>
  <si>
    <t>323/29</t>
  </si>
  <si>
    <t>323/34</t>
  </si>
  <si>
    <t>323/38</t>
  </si>
  <si>
    <t>323/43</t>
  </si>
  <si>
    <t>307</t>
  </si>
  <si>
    <t>658</t>
  </si>
  <si>
    <t>1274</t>
  </si>
  <si>
    <t>424/4</t>
  </si>
  <si>
    <t>425/4</t>
  </si>
  <si>
    <t>426/4</t>
  </si>
  <si>
    <t>427/4</t>
  </si>
  <si>
    <t>531/152</t>
  </si>
  <si>
    <t>KW00010382/1</t>
  </si>
  <si>
    <t>361/1</t>
  </si>
  <si>
    <t>361/2</t>
  </si>
  <si>
    <t>361/4</t>
  </si>
  <si>
    <t>210/23</t>
  </si>
  <si>
    <t>111/1</t>
  </si>
  <si>
    <t>204/18</t>
  </si>
  <si>
    <t>84/152</t>
  </si>
  <si>
    <t>29/3</t>
  </si>
  <si>
    <t>29/6</t>
  </si>
  <si>
    <t>602/17</t>
  </si>
  <si>
    <t>659/46</t>
  </si>
  <si>
    <t>210/44</t>
  </si>
  <si>
    <t>210/45</t>
  </si>
  <si>
    <t>698/5</t>
  </si>
  <si>
    <t>219/39</t>
  </si>
  <si>
    <t>219/46</t>
  </si>
  <si>
    <t>219/53</t>
  </si>
  <si>
    <t>219/61</t>
  </si>
  <si>
    <t>175/4</t>
  </si>
  <si>
    <t>175/3</t>
  </si>
  <si>
    <t>291/15</t>
  </si>
  <si>
    <t>538/5</t>
  </si>
  <si>
    <t>532/91</t>
  </si>
  <si>
    <t>532/96</t>
  </si>
  <si>
    <t>291/16</t>
  </si>
  <si>
    <t>23/5</t>
  </si>
  <si>
    <t>23/6</t>
  </si>
  <si>
    <t>331/9</t>
  </si>
  <si>
    <t>415/166</t>
  </si>
  <si>
    <t>00010</t>
  </si>
  <si>
    <t>322/13</t>
  </si>
  <si>
    <t>322/2</t>
  </si>
  <si>
    <t>170/1</t>
  </si>
  <si>
    <t>170/29</t>
  </si>
  <si>
    <t>290/1</t>
  </si>
  <si>
    <t>318/12</t>
  </si>
  <si>
    <t>192/3</t>
  </si>
  <si>
    <t>330/2</t>
  </si>
  <si>
    <t>642/28</t>
  </si>
  <si>
    <t>638/2</t>
  </si>
  <si>
    <t>441/1</t>
  </si>
  <si>
    <t>299/6</t>
  </si>
  <si>
    <t>KW 20205/0</t>
  </si>
  <si>
    <t>42/48</t>
  </si>
  <si>
    <t>42/41</t>
  </si>
  <si>
    <t>Kupska Danuta</t>
  </si>
  <si>
    <t>Kupski Adam</t>
  </si>
  <si>
    <t>384/4</t>
  </si>
  <si>
    <t>Klamrowska Wiloletta</t>
  </si>
  <si>
    <t>Kupski Zenon</t>
  </si>
  <si>
    <t>Ziemann Erwin</t>
  </si>
  <si>
    <t>Łukowicz Mirosław</t>
  </si>
  <si>
    <t>31/100</t>
  </si>
  <si>
    <t>Łukowicz Jadwiga</t>
  </si>
  <si>
    <t>Piłat Helena</t>
  </si>
  <si>
    <t>239/1000</t>
  </si>
  <si>
    <t>Roksz Elżbieta</t>
  </si>
  <si>
    <t>Roksz Jarosław</t>
  </si>
  <si>
    <t>Piłat Kazimierz</t>
  </si>
  <si>
    <t>297/1000</t>
  </si>
  <si>
    <t>Piłat Zofia</t>
  </si>
  <si>
    <t>Skupiński Tadeusz</t>
  </si>
  <si>
    <t>KW 36288</t>
  </si>
  <si>
    <t>204/5</t>
  </si>
  <si>
    <t>KW 61492</t>
  </si>
  <si>
    <t>25/9</t>
  </si>
  <si>
    <t>KW 67745</t>
  </si>
  <si>
    <t>19/3</t>
  </si>
  <si>
    <t>58/6</t>
  </si>
  <si>
    <t>58/12</t>
  </si>
  <si>
    <t>0002</t>
  </si>
  <si>
    <t>1253</t>
  </si>
  <si>
    <t>G00021</t>
  </si>
  <si>
    <t>724/1</t>
  </si>
  <si>
    <t>KW 00029447</t>
  </si>
  <si>
    <t>481/2</t>
  </si>
  <si>
    <t>KW 11963</t>
  </si>
  <si>
    <t>482/2</t>
  </si>
  <si>
    <t>287/6</t>
  </si>
  <si>
    <t>KW 40111</t>
  </si>
  <si>
    <t>287/4</t>
  </si>
  <si>
    <t>288/2</t>
  </si>
  <si>
    <t>289</t>
  </si>
  <si>
    <t>325/17</t>
  </si>
  <si>
    <t>8/96</t>
  </si>
  <si>
    <t>zmiana w 2010</t>
  </si>
  <si>
    <t>8/97</t>
  </si>
  <si>
    <t>RAZEM 4</t>
  </si>
  <si>
    <t>Razem 2</t>
  </si>
  <si>
    <t>33/11</t>
  </si>
  <si>
    <t>75/13</t>
  </si>
  <si>
    <t>9/26</t>
  </si>
  <si>
    <t>531/130</t>
  </si>
  <si>
    <t>323/20</t>
  </si>
  <si>
    <t>323/298</t>
  </si>
  <si>
    <t>613/30</t>
  </si>
  <si>
    <t>620/1</t>
  </si>
  <si>
    <t>621/1</t>
  </si>
  <si>
    <t>621/2</t>
  </si>
  <si>
    <t>622/1</t>
  </si>
  <si>
    <t>642/1</t>
  </si>
  <si>
    <t>643/2</t>
  </si>
  <si>
    <t>146/12</t>
  </si>
  <si>
    <t>146/26</t>
  </si>
  <si>
    <t>150/11</t>
  </si>
  <si>
    <t>150/14</t>
  </si>
  <si>
    <t>531/153</t>
  </si>
  <si>
    <t>2/18</t>
  </si>
  <si>
    <t>2/20</t>
  </si>
  <si>
    <t>2/21</t>
  </si>
  <si>
    <t>323/325</t>
  </si>
  <si>
    <t>323/295</t>
  </si>
  <si>
    <t>326/1</t>
  </si>
  <si>
    <t>327/1</t>
  </si>
  <si>
    <t>74/1</t>
  </si>
  <si>
    <t>80/1</t>
  </si>
  <si>
    <t>174/16</t>
  </si>
  <si>
    <t>323/291</t>
  </si>
  <si>
    <t>531/148</t>
  </si>
  <si>
    <t>G00023</t>
  </si>
  <si>
    <t>4/9</t>
  </si>
  <si>
    <t>KW 39656</t>
  </si>
  <si>
    <t>G00024</t>
  </si>
  <si>
    <t>4/61</t>
  </si>
  <si>
    <t>Sikorra Henryk</t>
  </si>
  <si>
    <t>Aderek Wacława</t>
  </si>
  <si>
    <t>kreja Emilia</t>
  </si>
  <si>
    <t>Block Łukasz</t>
  </si>
  <si>
    <t>Sajecka Mariola</t>
  </si>
  <si>
    <t>Sajecki Zygmunt</t>
  </si>
  <si>
    <t>KW 40444</t>
  </si>
  <si>
    <t>G00026</t>
  </si>
  <si>
    <t>4/64</t>
  </si>
  <si>
    <t>699/16</t>
  </si>
  <si>
    <t>620/50</t>
  </si>
  <si>
    <t>620/51</t>
  </si>
  <si>
    <t>620/52</t>
  </si>
  <si>
    <t>620/53</t>
  </si>
  <si>
    <t>124/66</t>
  </si>
  <si>
    <t>KW 107286/5</t>
  </si>
  <si>
    <t>124/67</t>
  </si>
  <si>
    <t>746/1</t>
  </si>
  <si>
    <t>746/2</t>
  </si>
  <si>
    <t>746/3</t>
  </si>
  <si>
    <t>84/184</t>
  </si>
  <si>
    <t>84/185</t>
  </si>
  <si>
    <t>108/32</t>
  </si>
  <si>
    <t>30/7</t>
  </si>
  <si>
    <t>30/9</t>
  </si>
  <si>
    <t>184/3</t>
  </si>
  <si>
    <t>9/32</t>
  </si>
  <si>
    <t>84/6</t>
  </si>
  <si>
    <t>623</t>
  </si>
  <si>
    <t>612/22</t>
  </si>
  <si>
    <t>275/76</t>
  </si>
  <si>
    <t>Sylwia Konkol</t>
  </si>
  <si>
    <t xml:space="preserve">stolarnia </t>
  </si>
  <si>
    <t>Andrzej Konkol 3%</t>
  </si>
  <si>
    <t>AGORA 3%</t>
  </si>
  <si>
    <t>Chełstowski Jerzy 3%</t>
  </si>
  <si>
    <t>EUROPROFIL 3%</t>
  </si>
  <si>
    <t>KW 31664</t>
  </si>
  <si>
    <t>322/81</t>
  </si>
  <si>
    <t>322/86</t>
  </si>
  <si>
    <t>325/2</t>
  </si>
  <si>
    <t>325/32</t>
  </si>
  <si>
    <t>322/80</t>
  </si>
  <si>
    <t>325/34</t>
  </si>
  <si>
    <t>531/147</t>
  </si>
  <si>
    <t>558/9</t>
  </si>
  <si>
    <t>557/9</t>
  </si>
  <si>
    <t>325/18</t>
  </si>
  <si>
    <t>325/20</t>
  </si>
  <si>
    <t>325/22</t>
  </si>
  <si>
    <t>358</t>
  </si>
  <si>
    <t>509</t>
  </si>
  <si>
    <t>857</t>
  </si>
  <si>
    <t>860</t>
  </si>
  <si>
    <t>437/2</t>
  </si>
  <si>
    <t>391/42</t>
  </si>
  <si>
    <t>1095/1</t>
  </si>
  <si>
    <t>556/24</t>
  </si>
  <si>
    <t>626/32</t>
  </si>
  <si>
    <t>Wejher Kazimierz</t>
  </si>
  <si>
    <t>Wejher Agnieszka</t>
  </si>
  <si>
    <t>626/30</t>
  </si>
  <si>
    <t>396</t>
  </si>
  <si>
    <t>829/7</t>
  </si>
  <si>
    <t>KW 31517!</t>
  </si>
  <si>
    <t>829/8</t>
  </si>
  <si>
    <t>KW 31033</t>
  </si>
  <si>
    <t>522/5</t>
  </si>
  <si>
    <t>231/5</t>
  </si>
  <si>
    <t>231/8</t>
  </si>
  <si>
    <t>323/283</t>
  </si>
  <si>
    <t>323/21</t>
  </si>
  <si>
    <t>704/68</t>
  </si>
  <si>
    <t>704/70</t>
  </si>
  <si>
    <t>migga</t>
  </si>
  <si>
    <t>305/2</t>
  </si>
  <si>
    <t>304/2</t>
  </si>
  <si>
    <t>359</t>
  </si>
  <si>
    <t>362</t>
  </si>
  <si>
    <t>363</t>
  </si>
  <si>
    <t>320</t>
  </si>
  <si>
    <t>8/30</t>
  </si>
  <si>
    <t>KW 34402</t>
  </si>
  <si>
    <t>57/11</t>
  </si>
  <si>
    <t>KW 9945</t>
  </si>
  <si>
    <t>202/6</t>
  </si>
  <si>
    <t>KW 34686</t>
  </si>
  <si>
    <t>204/14</t>
  </si>
  <si>
    <t>273/15</t>
  </si>
  <si>
    <t>KW 41871</t>
  </si>
  <si>
    <t>202/12</t>
  </si>
  <si>
    <t>531/142</t>
  </si>
  <si>
    <t>161/3</t>
  </si>
  <si>
    <t>169/1000</t>
  </si>
  <si>
    <t>Kwidziński Ryszard</t>
  </si>
  <si>
    <t>398/1000</t>
  </si>
  <si>
    <t>Kwidzińska Bożena</t>
  </si>
  <si>
    <t>Markuszewski Stefan</t>
  </si>
  <si>
    <t>262/100</t>
  </si>
  <si>
    <t>Markuszewska Józefa</t>
  </si>
  <si>
    <t>Markuszewski Andrzej</t>
  </si>
  <si>
    <t>171/1000</t>
  </si>
  <si>
    <t>Marszkuszewska Maria</t>
  </si>
  <si>
    <t>RAZEM 15</t>
  </si>
  <si>
    <t>88\2</t>
  </si>
  <si>
    <t>210/51</t>
  </si>
  <si>
    <t>G00236</t>
  </si>
  <si>
    <t>2/16</t>
  </si>
  <si>
    <t>244/49</t>
  </si>
  <si>
    <t>KW 35675</t>
  </si>
  <si>
    <t>G00015</t>
  </si>
  <si>
    <t>KW 34371</t>
  </si>
  <si>
    <t>G00019</t>
  </si>
  <si>
    <t>8/85</t>
  </si>
  <si>
    <t>8/8</t>
  </si>
  <si>
    <t>KW 35669</t>
  </si>
  <si>
    <t>94/1</t>
  </si>
  <si>
    <t>747/7</t>
  </si>
  <si>
    <t>RAZEM 1</t>
  </si>
  <si>
    <t>Mazur Jan</t>
  </si>
  <si>
    <t>Mazur Ewa</t>
  </si>
  <si>
    <t>Bąk Falicjata</t>
  </si>
  <si>
    <t>Bąk Stanisław</t>
  </si>
  <si>
    <t>Mazur Tomasz</t>
  </si>
  <si>
    <t>Mazur Marzena</t>
  </si>
  <si>
    <t>Kupski Stefan</t>
  </si>
  <si>
    <t>42/35</t>
  </si>
  <si>
    <t>86/28</t>
  </si>
  <si>
    <t>870/16</t>
  </si>
  <si>
    <t>531/143</t>
  </si>
  <si>
    <t>Krzak Józef</t>
  </si>
  <si>
    <t>328</t>
  </si>
  <si>
    <t>927</t>
  </si>
  <si>
    <t>969</t>
  </si>
  <si>
    <t>993</t>
  </si>
  <si>
    <t>1045</t>
  </si>
  <si>
    <t>323/124</t>
  </si>
  <si>
    <t>153/3</t>
  </si>
  <si>
    <t>154/8</t>
  </si>
  <si>
    <t>152/4</t>
  </si>
  <si>
    <t>132/2</t>
  </si>
  <si>
    <t>152/11</t>
  </si>
  <si>
    <t>152/16</t>
  </si>
  <si>
    <t>152/14</t>
  </si>
  <si>
    <t>153/6</t>
  </si>
  <si>
    <t>154/11</t>
  </si>
  <si>
    <t>270/43</t>
  </si>
  <si>
    <t>336/30</t>
  </si>
  <si>
    <t>704/10</t>
  </si>
  <si>
    <t>531/149</t>
  </si>
  <si>
    <t>870/12</t>
  </si>
  <si>
    <t>870/13</t>
  </si>
  <si>
    <t>243/49</t>
  </si>
  <si>
    <t>870/10</t>
  </si>
  <si>
    <t>870/11</t>
  </si>
  <si>
    <t>531/151</t>
  </si>
  <si>
    <t>489/1</t>
  </si>
  <si>
    <t>503/14</t>
  </si>
  <si>
    <t>503/3</t>
  </si>
  <si>
    <t>505/1</t>
  </si>
  <si>
    <t>505/11</t>
  </si>
  <si>
    <t>505/13</t>
  </si>
  <si>
    <t>505/8</t>
  </si>
  <si>
    <t>517/1</t>
  </si>
  <si>
    <t>517/3</t>
  </si>
  <si>
    <t>653/9</t>
  </si>
  <si>
    <t>653/10</t>
  </si>
  <si>
    <t>653/11</t>
  </si>
  <si>
    <t>653/12</t>
  </si>
  <si>
    <t>653/13</t>
  </si>
  <si>
    <t>653/14</t>
  </si>
  <si>
    <t>653/15</t>
  </si>
  <si>
    <t>506/1</t>
  </si>
  <si>
    <t>417/4</t>
  </si>
  <si>
    <t>432/4</t>
  </si>
  <si>
    <t>507/5</t>
  </si>
  <si>
    <t>312/1</t>
  </si>
  <si>
    <t>312/2</t>
  </si>
  <si>
    <t>322/9</t>
  </si>
  <si>
    <t>621/82</t>
  </si>
  <si>
    <t>633/2</t>
  </si>
  <si>
    <t>933</t>
  </si>
  <si>
    <t>936</t>
  </si>
  <si>
    <t>1029</t>
  </si>
  <si>
    <t>617/1</t>
  </si>
  <si>
    <t>KW 25887</t>
  </si>
  <si>
    <t>617/2</t>
  </si>
  <si>
    <t>617/3</t>
  </si>
  <si>
    <t>617/4</t>
  </si>
  <si>
    <t>618/1</t>
  </si>
  <si>
    <t>618/2</t>
  </si>
  <si>
    <t>618/4</t>
  </si>
  <si>
    <t>619/2</t>
  </si>
  <si>
    <t>843</t>
  </si>
  <si>
    <t>853</t>
  </si>
  <si>
    <t>876</t>
  </si>
  <si>
    <t>883</t>
  </si>
  <si>
    <t>886</t>
  </si>
  <si>
    <t>874/2</t>
  </si>
  <si>
    <t>842</t>
  </si>
  <si>
    <t>679/6</t>
  </si>
  <si>
    <t>KW 00067310</t>
  </si>
  <si>
    <t>160/12</t>
  </si>
  <si>
    <t>160/13</t>
  </si>
  <si>
    <t>261/18</t>
  </si>
  <si>
    <t>261/22</t>
  </si>
  <si>
    <t>261/32</t>
  </si>
  <si>
    <t>810/4</t>
  </si>
  <si>
    <t>302/3</t>
  </si>
  <si>
    <t>395/2</t>
  </si>
  <si>
    <t>1157</t>
  </si>
  <si>
    <t>292</t>
  </si>
  <si>
    <t>282</t>
  </si>
  <si>
    <t>706</t>
  </si>
  <si>
    <t>420</t>
  </si>
  <si>
    <t>709</t>
  </si>
  <si>
    <t>313</t>
  </si>
  <si>
    <t>451</t>
  </si>
  <si>
    <t>322</t>
  </si>
  <si>
    <t>12</t>
  </si>
  <si>
    <t>486</t>
  </si>
  <si>
    <t>197/149</t>
  </si>
  <si>
    <t>197/151</t>
  </si>
  <si>
    <t>379/18</t>
  </si>
  <si>
    <t>201/6</t>
  </si>
  <si>
    <t>164/21</t>
  </si>
  <si>
    <t>164/20</t>
  </si>
  <si>
    <t>Przytuła Ilona</t>
  </si>
  <si>
    <t>Kunikowski Andrzej</t>
  </si>
  <si>
    <t>Kunikowska Teresa</t>
  </si>
  <si>
    <t>16/100</t>
  </si>
  <si>
    <t>Piwka Adam</t>
  </si>
  <si>
    <t>Piwka Karolina</t>
  </si>
  <si>
    <t>Wroski Antoni</t>
  </si>
  <si>
    <t>Wrońska Helena</t>
  </si>
  <si>
    <t>Klamrowski Tadeusz</t>
  </si>
  <si>
    <t>Klamrowska Bagumiła</t>
  </si>
  <si>
    <t>2\6</t>
  </si>
  <si>
    <t>Funk Paweł</t>
  </si>
  <si>
    <t>33/100</t>
  </si>
  <si>
    <t>Zieliński Jerzy</t>
  </si>
  <si>
    <t>34/100</t>
  </si>
  <si>
    <t>Zielińska Halina</t>
  </si>
  <si>
    <t>Klamrowski Andrzej</t>
  </si>
  <si>
    <t>59/7</t>
  </si>
  <si>
    <t>GD1W/00078179/9</t>
  </si>
  <si>
    <t>216/35</t>
  </si>
  <si>
    <t>GD1W/00067745/8</t>
  </si>
  <si>
    <t>163/1</t>
  </si>
  <si>
    <t>17</t>
  </si>
  <si>
    <t>35</t>
  </si>
  <si>
    <t>50/8</t>
  </si>
  <si>
    <t>139/3</t>
  </si>
  <si>
    <t>127/25</t>
  </si>
  <si>
    <t>127/26</t>
  </si>
  <si>
    <t>453</t>
  </si>
  <si>
    <t>232/24</t>
  </si>
  <si>
    <t>730/1</t>
  </si>
  <si>
    <t>646/1</t>
  </si>
  <si>
    <t>650/4</t>
  </si>
  <si>
    <t>650/8</t>
  </si>
  <si>
    <t>651/3</t>
  </si>
  <si>
    <t>655/1</t>
  </si>
  <si>
    <t>656/1</t>
  </si>
  <si>
    <t>714/1</t>
  </si>
  <si>
    <t>723/1</t>
  </si>
  <si>
    <t>725/1</t>
  </si>
  <si>
    <t>650/6</t>
  </si>
  <si>
    <t>690/1</t>
  </si>
  <si>
    <t>726/3</t>
  </si>
  <si>
    <t>677/5</t>
  </si>
  <si>
    <t>677/3</t>
  </si>
  <si>
    <t>647/4</t>
  </si>
  <si>
    <t>45/1</t>
  </si>
  <si>
    <t>46/1</t>
  </si>
  <si>
    <t>197/1</t>
  </si>
  <si>
    <t>109/2</t>
  </si>
  <si>
    <t>61/2</t>
  </si>
  <si>
    <t>194/37</t>
  </si>
  <si>
    <t>KW 00092232/3</t>
  </si>
  <si>
    <t>25/700</t>
  </si>
  <si>
    <t>Owczaerek Lech</t>
  </si>
  <si>
    <t>Owczarek Mieczysław</t>
  </si>
  <si>
    <t>Owczarek Wojciech</t>
  </si>
  <si>
    <t>Wicon Krystian</t>
  </si>
  <si>
    <t>13/100</t>
  </si>
  <si>
    <t>kw 00032057</t>
  </si>
  <si>
    <t>Zamachowska urszula</t>
  </si>
  <si>
    <t>Szewczyk Grzegorz</t>
  </si>
  <si>
    <t>Szewczyk Żaneta</t>
  </si>
  <si>
    <t>15/100</t>
  </si>
  <si>
    <t>Kustusz Alfons</t>
  </si>
  <si>
    <t>Loewnau Patrick i Kevin</t>
  </si>
  <si>
    <t>Kustusz Halina</t>
  </si>
  <si>
    <t>Miotk Krzysztof</t>
  </si>
  <si>
    <t>9/12</t>
  </si>
  <si>
    <t>9/14</t>
  </si>
  <si>
    <t>Miotk Izabela</t>
  </si>
  <si>
    <t>lademan Maria</t>
  </si>
  <si>
    <t>Runtz Stefania</t>
  </si>
  <si>
    <t>14/100</t>
  </si>
  <si>
    <t>Stefanowski Albin</t>
  </si>
  <si>
    <t>27/100</t>
  </si>
  <si>
    <t>Stefanowska Władysława</t>
  </si>
  <si>
    <t>637/11</t>
  </si>
  <si>
    <t>637/12</t>
  </si>
  <si>
    <t>1296/12</t>
  </si>
  <si>
    <t>1296/19</t>
  </si>
  <si>
    <t>499/16</t>
  </si>
  <si>
    <t>648/1</t>
  </si>
  <si>
    <t>605/1</t>
  </si>
  <si>
    <t>644/1</t>
  </si>
  <si>
    <t>649/1</t>
  </si>
  <si>
    <t>647/6</t>
  </si>
  <si>
    <t>609/1</t>
  </si>
  <si>
    <t>701/1</t>
  </si>
  <si>
    <t>752/13</t>
  </si>
  <si>
    <t>653/1</t>
  </si>
  <si>
    <t>642/56</t>
  </si>
  <si>
    <t>642/57</t>
  </si>
  <si>
    <t>642/51</t>
  </si>
  <si>
    <t>642/52</t>
  </si>
  <si>
    <t>642/53</t>
  </si>
  <si>
    <t>700/7</t>
  </si>
  <si>
    <t>700/8</t>
  </si>
  <si>
    <t>750/17</t>
  </si>
  <si>
    <t>755/13</t>
  </si>
  <si>
    <t>742/4</t>
  </si>
  <si>
    <t>689/1</t>
  </si>
  <si>
    <t>712/1</t>
  </si>
  <si>
    <t>689/2</t>
  </si>
  <si>
    <t>712/2</t>
  </si>
  <si>
    <t>669</t>
  </si>
  <si>
    <t>264/4</t>
  </si>
  <si>
    <t>1090</t>
  </si>
  <si>
    <t>454/3</t>
  </si>
  <si>
    <t>454/7</t>
  </si>
  <si>
    <t>422/1</t>
  </si>
  <si>
    <t>440/2</t>
  </si>
  <si>
    <t>287/3</t>
  </si>
  <si>
    <t>287/5</t>
  </si>
  <si>
    <t>240/3</t>
  </si>
  <si>
    <t>748</t>
  </si>
  <si>
    <t>84/2</t>
  </si>
  <si>
    <t>286/5</t>
  </si>
  <si>
    <t>323/9</t>
  </si>
  <si>
    <t>326/4</t>
  </si>
  <si>
    <t>331/1</t>
  </si>
  <si>
    <t>336</t>
  </si>
  <si>
    <t>343</t>
  </si>
  <si>
    <t>351</t>
  </si>
  <si>
    <t>563</t>
  </si>
  <si>
    <t>793/2</t>
  </si>
  <si>
    <t>455/5</t>
  </si>
  <si>
    <t>304/1</t>
  </si>
  <si>
    <t>565</t>
  </si>
  <si>
    <t>274/1</t>
  </si>
  <si>
    <t>275/1</t>
  </si>
  <si>
    <t>291/1</t>
  </si>
  <si>
    <t>293/1</t>
  </si>
  <si>
    <t>597</t>
  </si>
  <si>
    <t>612/8</t>
  </si>
  <si>
    <t>288/1</t>
  </si>
  <si>
    <t>252/1</t>
  </si>
  <si>
    <t>248/1</t>
  </si>
  <si>
    <t>237</t>
  </si>
  <si>
    <t>255</t>
  </si>
  <si>
    <t>476</t>
  </si>
  <si>
    <t>324</t>
  </si>
  <si>
    <t>532/121</t>
  </si>
  <si>
    <t>294/1</t>
  </si>
  <si>
    <t>311/3</t>
  </si>
  <si>
    <t>367/3</t>
  </si>
  <si>
    <t>323/3</t>
  </si>
  <si>
    <t>323/5</t>
  </si>
  <si>
    <t>89/4</t>
  </si>
  <si>
    <t>421/1</t>
  </si>
  <si>
    <t>518/1</t>
  </si>
  <si>
    <t>527/3</t>
  </si>
  <si>
    <t>564/1</t>
  </si>
  <si>
    <t>564/10</t>
  </si>
  <si>
    <t>564/3</t>
  </si>
  <si>
    <t>334</t>
  </si>
  <si>
    <t>332</t>
  </si>
  <si>
    <t>41/1</t>
  </si>
  <si>
    <t>676/2</t>
  </si>
  <si>
    <t>702/2</t>
  </si>
  <si>
    <t>16/2</t>
  </si>
  <si>
    <t>76</t>
  </si>
  <si>
    <t>1`233/58</t>
  </si>
  <si>
    <t>1233/51</t>
  </si>
  <si>
    <t>285</t>
  </si>
  <si>
    <t>Ewidencja gruntów 2015 III  IV - kwartały .xls — raport zgodności</t>
  </si>
  <si>
    <t>Uruchom na: 2015-12-29 09:25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</si>
  <si>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</si>
  <si>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</si>
  <si>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</si>
  <si>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</si>
  <si>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6
Nazwy zdefiniowane</t>
  </si>
  <si>
    <t>98/25</t>
  </si>
  <si>
    <t>1303/1</t>
  </si>
  <si>
    <t>816/1</t>
  </si>
  <si>
    <t>44/8</t>
  </si>
  <si>
    <t>258</t>
  </si>
  <si>
    <t>167</t>
  </si>
  <si>
    <t>KW57188</t>
  </si>
  <si>
    <t>465</t>
  </si>
  <si>
    <t>608</t>
  </si>
  <si>
    <t>602</t>
  </si>
  <si>
    <t>586</t>
  </si>
  <si>
    <t>588</t>
  </si>
  <si>
    <t>543</t>
  </si>
  <si>
    <t>705</t>
  </si>
  <si>
    <t>85</t>
  </si>
  <si>
    <t>341</t>
  </si>
  <si>
    <t>692/1</t>
  </si>
  <si>
    <t>45</t>
  </si>
  <si>
    <t>16/1</t>
  </si>
  <si>
    <t>43</t>
  </si>
  <si>
    <t>389/67</t>
  </si>
  <si>
    <t>52</t>
  </si>
  <si>
    <t>242</t>
  </si>
  <si>
    <t>489/42</t>
  </si>
  <si>
    <t>156/7</t>
  </si>
  <si>
    <t>359/3</t>
  </si>
  <si>
    <t>359/7</t>
  </si>
  <si>
    <t>1232</t>
  </si>
  <si>
    <t>48/3</t>
  </si>
  <si>
    <t>1111</t>
  </si>
  <si>
    <t>143/9</t>
  </si>
  <si>
    <t>143/10</t>
  </si>
  <si>
    <t>704/52</t>
  </si>
  <si>
    <t>143/12</t>
  </si>
  <si>
    <t>870/35</t>
  </si>
  <si>
    <t>879/1</t>
  </si>
  <si>
    <t>870/4</t>
  </si>
  <si>
    <t>879/10</t>
  </si>
  <si>
    <t>819/2</t>
  </si>
  <si>
    <t>820/2</t>
  </si>
  <si>
    <t>822/3</t>
  </si>
  <si>
    <t>821</t>
  </si>
  <si>
    <t>365/50</t>
  </si>
  <si>
    <t>603/10</t>
  </si>
  <si>
    <t>641/3</t>
  </si>
  <si>
    <t>641/8</t>
  </si>
  <si>
    <t>612/10</t>
  </si>
  <si>
    <t>612/6</t>
  </si>
  <si>
    <t>619/35</t>
  </si>
  <si>
    <t>531/99</t>
  </si>
  <si>
    <t>480/48</t>
  </si>
  <si>
    <t>661/13</t>
  </si>
  <si>
    <t>661/15</t>
  </si>
  <si>
    <t>661/23</t>
  </si>
  <si>
    <t>621/74</t>
  </si>
  <si>
    <t>480/15</t>
  </si>
  <si>
    <t>620/37</t>
  </si>
  <si>
    <t>620/39</t>
  </si>
  <si>
    <t>308/1</t>
  </si>
  <si>
    <t>308/7</t>
  </si>
  <si>
    <t>308/11</t>
  </si>
  <si>
    <t>308/12</t>
  </si>
  <si>
    <t>567/6</t>
  </si>
  <si>
    <t>473/4</t>
  </si>
  <si>
    <t>253/1</t>
  </si>
  <si>
    <t>473/9</t>
  </si>
  <si>
    <t>478</t>
  </si>
  <si>
    <t>473/10</t>
  </si>
  <si>
    <t>204/13</t>
  </si>
  <si>
    <t>KW 00051408/9</t>
  </si>
  <si>
    <t>555/22</t>
  </si>
  <si>
    <t>565/3</t>
  </si>
  <si>
    <t>565/8</t>
  </si>
  <si>
    <t>557/2</t>
  </si>
  <si>
    <t>557/7</t>
  </si>
  <si>
    <t>679/5</t>
  </si>
  <si>
    <t>39/3</t>
  </si>
  <si>
    <t>86/8</t>
  </si>
  <si>
    <t>573/9</t>
  </si>
  <si>
    <t>566/6</t>
  </si>
  <si>
    <t>556/12</t>
  </si>
  <si>
    <t>468/4</t>
  </si>
  <si>
    <t>284</t>
  </si>
  <si>
    <t>289/4</t>
  </si>
  <si>
    <t>391/41</t>
  </si>
  <si>
    <t>KW 70439</t>
  </si>
  <si>
    <t>1285/1</t>
  </si>
  <si>
    <t>KW 71301</t>
  </si>
  <si>
    <t>824</t>
  </si>
  <si>
    <t>Okrój Gracjan</t>
  </si>
  <si>
    <t>Okrój Stanisław</t>
  </si>
  <si>
    <t>Okrój Gabriela</t>
  </si>
  <si>
    <t>2\5</t>
  </si>
  <si>
    <t>1/6</t>
  </si>
  <si>
    <t>1/18</t>
  </si>
  <si>
    <t>Cholka Wojciech</t>
  </si>
  <si>
    <t>Gongerowski Jarosław</t>
  </si>
  <si>
    <t>Loewnau Andrzej</t>
  </si>
  <si>
    <t>410/10</t>
  </si>
  <si>
    <t xml:space="preserve">KW </t>
  </si>
  <si>
    <t>410/16</t>
  </si>
  <si>
    <t>379/10</t>
  </si>
  <si>
    <t>119/2</t>
  </si>
  <si>
    <t>194/65</t>
  </si>
  <si>
    <t>25/2</t>
  </si>
  <si>
    <t>125/8</t>
  </si>
  <si>
    <t>125/17</t>
  </si>
  <si>
    <t>127/32</t>
  </si>
  <si>
    <t>127/33</t>
  </si>
  <si>
    <t>127/34</t>
  </si>
  <si>
    <t>127/42</t>
  </si>
  <si>
    <t>127/43</t>
  </si>
  <si>
    <t>127/44</t>
  </si>
  <si>
    <t>127/45</t>
  </si>
  <si>
    <t>128/2</t>
  </si>
  <si>
    <t>328/1</t>
  </si>
  <si>
    <t>43/1</t>
  </si>
  <si>
    <t>600/21</t>
  </si>
  <si>
    <t>600/23</t>
  </si>
  <si>
    <t>600/25</t>
  </si>
  <si>
    <t>243</t>
  </si>
  <si>
    <t>KW 57637</t>
  </si>
  <si>
    <t>662/3</t>
  </si>
  <si>
    <t>KW 00069034</t>
  </si>
  <si>
    <t>663/2</t>
  </si>
  <si>
    <t>666/1</t>
  </si>
  <si>
    <t>457/4</t>
  </si>
  <si>
    <t>532/126</t>
  </si>
  <si>
    <t>532/123</t>
  </si>
  <si>
    <t>532/46</t>
  </si>
  <si>
    <t>1296/4</t>
  </si>
  <si>
    <t>181</t>
  </si>
  <si>
    <t>277</t>
  </si>
  <si>
    <t>59/1</t>
  </si>
  <si>
    <t>273/4</t>
  </si>
  <si>
    <t>273/17</t>
  </si>
  <si>
    <t>273/32</t>
  </si>
  <si>
    <t>273/38</t>
  </si>
  <si>
    <t>273/54</t>
  </si>
  <si>
    <t>208</t>
  </si>
  <si>
    <t>210</t>
  </si>
  <si>
    <t>66/4</t>
  </si>
  <si>
    <t>68/5</t>
  </si>
  <si>
    <t>19</t>
  </si>
  <si>
    <t>m</t>
  </si>
  <si>
    <t>331</t>
  </si>
  <si>
    <t>146/11</t>
  </si>
  <si>
    <t>150/9</t>
  </si>
  <si>
    <t>77</t>
  </si>
  <si>
    <t>90</t>
  </si>
  <si>
    <t>133</t>
  </si>
  <si>
    <t>144</t>
  </si>
  <si>
    <t>149</t>
  </si>
  <si>
    <t>176/1</t>
  </si>
  <si>
    <t>176/2</t>
  </si>
  <si>
    <t>237/82</t>
  </si>
  <si>
    <t>165/1</t>
  </si>
  <si>
    <t>Wan Dijk Henryk</t>
  </si>
  <si>
    <t>Cholka Kazimierz</t>
  </si>
  <si>
    <t>Cholka Józefa</t>
  </si>
  <si>
    <t>Wroński Władysław</t>
  </si>
  <si>
    <t>Wrońska Jolanta</t>
  </si>
  <si>
    <t>Wroński Stanisław</t>
  </si>
  <si>
    <t>22/100</t>
  </si>
  <si>
    <t>Wrońska Teresa</t>
  </si>
  <si>
    <t>Hasse Antoni</t>
  </si>
  <si>
    <t>20/100</t>
  </si>
  <si>
    <t>Hasse Bernadeta</t>
  </si>
  <si>
    <t>64/4</t>
  </si>
  <si>
    <t>286/3</t>
  </si>
  <si>
    <t>303/1</t>
  </si>
  <si>
    <t>124/7</t>
  </si>
  <si>
    <t>311/9</t>
  </si>
  <si>
    <t>1092</t>
  </si>
  <si>
    <t>1258</t>
  </si>
  <si>
    <t>1259</t>
  </si>
  <si>
    <t>1260</t>
  </si>
  <si>
    <t>1261</t>
  </si>
  <si>
    <t>31/1</t>
  </si>
  <si>
    <t>1112</t>
  </si>
  <si>
    <t>1123</t>
  </si>
  <si>
    <t>1257</t>
  </si>
  <si>
    <t>95/5</t>
  </si>
  <si>
    <t>KW 41299!</t>
  </si>
  <si>
    <t>467/6</t>
  </si>
  <si>
    <t>KW 30430</t>
  </si>
  <si>
    <t>30/5</t>
  </si>
  <si>
    <t>323/189</t>
  </si>
  <si>
    <t>323/257</t>
  </si>
  <si>
    <t>323/258</t>
  </si>
  <si>
    <t>323/278</t>
  </si>
  <si>
    <t>323/279</t>
  </si>
  <si>
    <t>35/7</t>
  </si>
  <si>
    <t>967/2</t>
  </si>
  <si>
    <t>KW 30050!</t>
  </si>
  <si>
    <t>565/12</t>
  </si>
  <si>
    <t>555/25</t>
  </si>
  <si>
    <t>556/27</t>
  </si>
  <si>
    <t>323/19</t>
  </si>
  <si>
    <t>323/213</t>
  </si>
  <si>
    <t>323/277</t>
  </si>
  <si>
    <t>1158</t>
  </si>
  <si>
    <t>1156</t>
  </si>
  <si>
    <t>1114/1</t>
  </si>
  <si>
    <t>1090/2</t>
  </si>
  <si>
    <t>1114/2</t>
  </si>
  <si>
    <t>615</t>
  </si>
  <si>
    <t>231/6</t>
  </si>
  <si>
    <t>890</t>
  </si>
  <si>
    <t>985</t>
  </si>
  <si>
    <t>948</t>
  </si>
  <si>
    <t>141/23</t>
  </si>
  <si>
    <t>GD1W00068828/1</t>
  </si>
  <si>
    <t>295/12</t>
  </si>
  <si>
    <t>272/1</t>
  </si>
  <si>
    <t>272/5</t>
  </si>
  <si>
    <t>29/33</t>
  </si>
  <si>
    <t>GD1W/00068597/2</t>
  </si>
  <si>
    <t>486/3</t>
  </si>
  <si>
    <t>97/73</t>
  </si>
  <si>
    <t>97/74</t>
  </si>
  <si>
    <t>KW 00072022/2</t>
  </si>
  <si>
    <t>94/4</t>
  </si>
  <si>
    <t>62</t>
  </si>
  <si>
    <t>89/1</t>
  </si>
  <si>
    <t>25/12</t>
  </si>
  <si>
    <t>1030/12</t>
  </si>
  <si>
    <t>1068/1</t>
  </si>
  <si>
    <t>121/3</t>
  </si>
  <si>
    <t>169/34</t>
  </si>
  <si>
    <t>169/35</t>
  </si>
  <si>
    <t>169/36</t>
  </si>
  <si>
    <t>24/39</t>
  </si>
  <si>
    <t>24/35</t>
  </si>
  <si>
    <t>153/4</t>
  </si>
  <si>
    <t>175/23</t>
  </si>
  <si>
    <t>151/61</t>
  </si>
  <si>
    <t>23/24</t>
  </si>
  <si>
    <t>23/25</t>
  </si>
  <si>
    <t>23/26</t>
  </si>
  <si>
    <t>23/27</t>
  </si>
  <si>
    <t>23/28</t>
  </si>
  <si>
    <t>149/69</t>
  </si>
  <si>
    <t>149/70</t>
  </si>
  <si>
    <t>220/1</t>
  </si>
  <si>
    <t>139/61</t>
  </si>
  <si>
    <t>139/44</t>
  </si>
  <si>
    <t>171/81</t>
  </si>
  <si>
    <t>171/84</t>
  </si>
  <si>
    <t>171/88</t>
  </si>
  <si>
    <t>5/11</t>
  </si>
  <si>
    <t>619/12</t>
  </si>
  <si>
    <t>437/8</t>
  </si>
  <si>
    <t>435</t>
  </si>
  <si>
    <t>11/13</t>
  </si>
  <si>
    <t>20/2</t>
  </si>
  <si>
    <t>18/15</t>
  </si>
  <si>
    <t>G00515</t>
  </si>
  <si>
    <t>78/3</t>
  </si>
  <si>
    <t>172/16</t>
  </si>
  <si>
    <t>172/17</t>
  </si>
  <si>
    <t>172/18</t>
  </si>
  <si>
    <t>174/14</t>
  </si>
  <si>
    <t>139/67</t>
  </si>
  <si>
    <t>139/34</t>
  </si>
  <si>
    <t>149/42</t>
  </si>
  <si>
    <t>76/8</t>
  </si>
  <si>
    <t>KW 00068828</t>
  </si>
  <si>
    <t>49/9</t>
  </si>
  <si>
    <t>150/12</t>
  </si>
  <si>
    <t>23/32</t>
  </si>
  <si>
    <t>23/37</t>
  </si>
  <si>
    <t>23/48</t>
  </si>
  <si>
    <t>23/49</t>
  </si>
  <si>
    <t>161/7</t>
  </si>
  <si>
    <t>161/6</t>
  </si>
  <si>
    <t>161/8</t>
  </si>
  <si>
    <t>23/63</t>
  </si>
  <si>
    <t>174/7</t>
  </si>
  <si>
    <t>23/4</t>
  </si>
  <si>
    <t>56</t>
  </si>
  <si>
    <t>59</t>
  </si>
  <si>
    <t>47</t>
  </si>
  <si>
    <t>140</t>
  </si>
  <si>
    <t>162</t>
  </si>
  <si>
    <t>180</t>
  </si>
  <si>
    <t>184</t>
  </si>
  <si>
    <t>KW 00036337/9</t>
  </si>
  <si>
    <t>GD1W/001053225/7</t>
  </si>
  <si>
    <t>GD1W/00108191/9</t>
  </si>
  <si>
    <t>GD1W/00109019/7</t>
  </si>
  <si>
    <t>GD1W/00021066/0</t>
  </si>
  <si>
    <t>WYKAZ NIERUCHOMOŚCI STANOWIĄCYCH WŁASNOŚĆ GMINY WEJHEROWO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</si>
</sst>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#,##0\ &quot;zł&quot;"/>
    <numFmt numFmtId="167" formatCode="#,##0.00\ &quot;zł&quot;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70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6"/>
      <name val="Arial CE"/>
      <family val="2"/>
    </font>
    <font>
      <b/>
      <sz val="16"/>
      <color indexed="9"/>
      <name val="Arial CE"/>
      <family val="2"/>
    </font>
    <font>
      <sz val="16"/>
      <color indexed="9"/>
      <name val="Arial CE"/>
      <family val="2"/>
    </font>
    <font>
      <b/>
      <sz val="16"/>
      <color indexed="8"/>
      <name val="Arial CE"/>
      <family val="2"/>
    </font>
    <font>
      <b/>
      <sz val="16"/>
      <color indexed="18"/>
      <name val="Arial CE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8"/>
      <color indexed="8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i/>
      <sz val="10"/>
      <color indexed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41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164" fontId="3" fillId="0" borderId="11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49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6" xfId="0" applyNumberFormat="1" applyFill="1" applyBorder="1" applyAlignment="1">
      <alignment/>
    </xf>
    <xf numFmtId="164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Border="1" applyAlignment="1">
      <alignment/>
    </xf>
    <xf numFmtId="164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164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12" fillId="0" borderId="17" xfId="0" applyNumberFormat="1" applyFon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0" fontId="0" fillId="34" borderId="15" xfId="0" applyFill="1" applyBorder="1" applyAlignment="1">
      <alignment/>
    </xf>
    <xf numFmtId="49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49" fontId="0" fillId="34" borderId="0" xfId="0" applyNumberFormat="1" applyFill="1" applyBorder="1" applyAlignment="1">
      <alignment/>
    </xf>
    <xf numFmtId="164" fontId="12" fillId="34" borderId="15" xfId="0" applyNumberFormat="1" applyFont="1" applyFill="1" applyBorder="1" applyAlignment="1">
      <alignment horizontal="center"/>
    </xf>
    <xf numFmtId="164" fontId="12" fillId="34" borderId="18" xfId="0" applyNumberFormat="1" applyFont="1" applyFill="1" applyBorder="1" applyAlignment="1">
      <alignment horizontal="center"/>
    </xf>
    <xf numFmtId="164" fontId="0" fillId="34" borderId="18" xfId="0" applyNumberFormat="1" applyFill="1" applyBorder="1" applyAlignment="1">
      <alignment horizontal="center"/>
    </xf>
    <xf numFmtId="49" fontId="0" fillId="34" borderId="18" xfId="0" applyNumberFormat="1" applyFill="1" applyBorder="1" applyAlignment="1">
      <alignment/>
    </xf>
    <xf numFmtId="0" fontId="0" fillId="34" borderId="18" xfId="0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164" fontId="0" fillId="34" borderId="17" xfId="0" applyNumberFormat="1" applyFill="1" applyBorder="1" applyAlignment="1">
      <alignment horizontal="center"/>
    </xf>
    <xf numFmtId="49" fontId="0" fillId="34" borderId="17" xfId="0" applyNumberFormat="1" applyFill="1" applyBorder="1" applyAlignment="1">
      <alignment/>
    </xf>
    <xf numFmtId="164" fontId="1" fillId="34" borderId="14" xfId="0" applyNumberFormat="1" applyFon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/>
    </xf>
    <xf numFmtId="49" fontId="0" fillId="34" borderId="16" xfId="0" applyNumberFormat="1" applyFill="1" applyBorder="1" applyAlignment="1">
      <alignment/>
    </xf>
    <xf numFmtId="164" fontId="0" fillId="34" borderId="16" xfId="0" applyNumberFormat="1" applyFill="1" applyBorder="1" applyAlignment="1">
      <alignment horizontal="center"/>
    </xf>
    <xf numFmtId="0" fontId="0" fillId="34" borderId="16" xfId="0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34" borderId="21" xfId="0" applyNumberFormat="1" applyFill="1" applyBorder="1" applyAlignment="1">
      <alignment/>
    </xf>
    <xf numFmtId="49" fontId="0" fillId="34" borderId="20" xfId="0" applyNumberFormat="1" applyFill="1" applyBorder="1" applyAlignment="1">
      <alignment/>
    </xf>
    <xf numFmtId="49" fontId="0" fillId="0" borderId="22" xfId="0" applyNumberFormat="1" applyFill="1" applyBorder="1" applyAlignment="1">
      <alignment/>
    </xf>
    <xf numFmtId="0" fontId="0" fillId="0" borderId="23" xfId="0" applyBorder="1" applyAlignment="1">
      <alignment/>
    </xf>
    <xf numFmtId="49" fontId="13" fillId="0" borderId="24" xfId="0" applyNumberFormat="1" applyFont="1" applyFill="1" applyBorder="1" applyAlignment="1">
      <alignment/>
    </xf>
    <xf numFmtId="164" fontId="14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49" fontId="14" fillId="0" borderId="12" xfId="0" applyNumberFormat="1" applyFont="1" applyFill="1" applyBorder="1" applyAlignment="1">
      <alignment/>
    </xf>
    <xf numFmtId="164" fontId="12" fillId="34" borderId="16" xfId="0" applyNumberFormat="1" applyFont="1" applyFill="1" applyBorder="1" applyAlignment="1">
      <alignment horizontal="center"/>
    </xf>
    <xf numFmtId="49" fontId="0" fillId="34" borderId="22" xfId="0" applyNumberFormat="1" applyFill="1" applyBorder="1" applyAlignment="1">
      <alignment/>
    </xf>
    <xf numFmtId="49" fontId="2" fillId="0" borderId="24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49" fontId="0" fillId="0" borderId="19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49" fontId="0" fillId="34" borderId="27" xfId="0" applyNumberFormat="1" applyFill="1" applyBorder="1" applyAlignment="1">
      <alignment/>
    </xf>
    <xf numFmtId="49" fontId="0" fillId="0" borderId="28" xfId="0" applyNumberFormat="1" applyFill="1" applyBorder="1" applyAlignment="1">
      <alignment/>
    </xf>
    <xf numFmtId="49" fontId="0" fillId="0" borderId="29" xfId="0" applyNumberFormat="1" applyFill="1" applyBorder="1" applyAlignment="1">
      <alignment/>
    </xf>
    <xf numFmtId="0" fontId="0" fillId="0" borderId="30" xfId="0" applyBorder="1" applyAlignment="1">
      <alignment/>
    </xf>
    <xf numFmtId="164" fontId="12" fillId="34" borderId="0" xfId="0" applyNumberFormat="1" applyFont="1" applyFill="1" applyBorder="1" applyAlignment="1">
      <alignment horizontal="center"/>
    </xf>
    <xf numFmtId="49" fontId="0" fillId="34" borderId="28" xfId="0" applyNumberFormat="1" applyFill="1" applyBorder="1" applyAlignment="1">
      <alignment/>
    </xf>
    <xf numFmtId="49" fontId="0" fillId="34" borderId="31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0" fontId="5" fillId="32" borderId="18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164" fontId="16" fillId="0" borderId="33" xfId="0" applyNumberFormat="1" applyFont="1" applyFill="1" applyBorder="1" applyAlignment="1">
      <alignment horizontal="center" vertical="center"/>
    </xf>
    <xf numFmtId="166" fontId="3" fillId="0" borderId="3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2" borderId="31" xfId="0" applyFont="1" applyFill="1" applyBorder="1" applyAlignment="1">
      <alignment horizontal="center" vertical="center" wrapText="1"/>
    </xf>
    <xf numFmtId="49" fontId="0" fillId="0" borderId="27" xfId="0" applyNumberForma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49" fontId="2" fillId="0" borderId="29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26" xfId="0" applyFill="1" applyBorder="1" applyAlignment="1">
      <alignment/>
    </xf>
    <xf numFmtId="0" fontId="0" fillId="0" borderId="34" xfId="0" applyFill="1" applyBorder="1" applyAlignment="1">
      <alignment/>
    </xf>
    <xf numFmtId="49" fontId="1" fillId="0" borderId="15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3" xfId="0" applyFill="1" applyBorder="1" applyAlignment="1">
      <alignment/>
    </xf>
    <xf numFmtId="0" fontId="14" fillId="0" borderId="25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Fill="1" applyBorder="1" applyAlignment="1">
      <alignment/>
    </xf>
    <xf numFmtId="164" fontId="13" fillId="0" borderId="12" xfId="0" applyNumberFormat="1" applyFont="1" applyFill="1" applyBorder="1" applyAlignment="1">
      <alignment horizontal="center"/>
    </xf>
    <xf numFmtId="49" fontId="12" fillId="34" borderId="16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34" borderId="18" xfId="0" applyNumberFormat="1" applyFont="1" applyFill="1" applyBorder="1" applyAlignment="1">
      <alignment horizontal="center"/>
    </xf>
    <xf numFmtId="49" fontId="12" fillId="34" borderId="15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49" fontId="15" fillId="34" borderId="15" xfId="0" applyNumberFormat="1" applyFont="1" applyFill="1" applyBorder="1" applyAlignment="1">
      <alignment horizontal="center"/>
    </xf>
    <xf numFmtId="49" fontId="15" fillId="34" borderId="18" xfId="0" applyNumberFormat="1" applyFont="1" applyFill="1" applyBorder="1" applyAlignment="1">
      <alignment horizontal="center"/>
    </xf>
    <xf numFmtId="16" fontId="12" fillId="34" borderId="15" xfId="0" applyNumberFormat="1" applyFont="1" applyFill="1" applyBorder="1" applyAlignment="1">
      <alignment horizontal="center"/>
    </xf>
    <xf numFmtId="16" fontId="12" fillId="0" borderId="0" xfId="0" applyNumberFormat="1" applyFont="1" applyFill="1" applyBorder="1" applyAlignment="1">
      <alignment horizontal="center"/>
    </xf>
    <xf numFmtId="16" fontId="12" fillId="0" borderId="17" xfId="0" applyNumberFormat="1" applyFont="1" applyFill="1" applyBorder="1" applyAlignment="1">
      <alignment horizontal="center"/>
    </xf>
    <xf numFmtId="16" fontId="12" fillId="34" borderId="0" xfId="0" applyNumberFormat="1" applyFont="1" applyFill="1" applyBorder="1" applyAlignment="1">
      <alignment horizontal="center"/>
    </xf>
    <xf numFmtId="49" fontId="15" fillId="34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49" fontId="12" fillId="34" borderId="14" xfId="0" applyNumberFormat="1" applyFont="1" applyFill="1" applyBorder="1" applyAlignment="1">
      <alignment horizontal="center" vertical="center" wrapText="1"/>
    </xf>
    <xf numFmtId="164" fontId="12" fillId="34" borderId="14" xfId="0" applyNumberFormat="1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/>
    </xf>
    <xf numFmtId="164" fontId="12" fillId="34" borderId="17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64" fontId="12" fillId="0" borderId="16" xfId="0" applyNumberFormat="1" applyFont="1" applyFill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7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49" fontId="15" fillId="34" borderId="16" xfId="0" applyNumberFormat="1" applyFont="1" applyFill="1" applyBorder="1" applyAlignment="1">
      <alignment horizontal="center"/>
    </xf>
    <xf numFmtId="17" fontId="12" fillId="34" borderId="0" xfId="0" applyNumberFormat="1" applyFont="1" applyFill="1" applyBorder="1" applyAlignment="1">
      <alignment horizontal="center"/>
    </xf>
    <xf numFmtId="17" fontId="12" fillId="34" borderId="16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164" fontId="22" fillId="0" borderId="0" xfId="0" applyNumberFormat="1" applyFont="1" applyAlignment="1">
      <alignment horizontal="center"/>
    </xf>
    <xf numFmtId="49" fontId="19" fillId="0" borderId="24" xfId="0" applyNumberFormat="1" applyFont="1" applyFill="1" applyBorder="1" applyAlignment="1">
      <alignment/>
    </xf>
    <xf numFmtId="164" fontId="2" fillId="0" borderId="12" xfId="0" applyNumberFormat="1" applyFont="1" applyBorder="1" applyAlignment="1">
      <alignment horizontal="center"/>
    </xf>
    <xf numFmtId="49" fontId="0" fillId="0" borderId="37" xfId="0" applyNumberForma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4" fillId="0" borderId="17" xfId="0" applyNumberFormat="1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2" fillId="0" borderId="17" xfId="0" applyNumberFormat="1" applyFont="1" applyFill="1" applyBorder="1" applyAlignment="1">
      <alignment/>
    </xf>
    <xf numFmtId="0" fontId="28" fillId="36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36" borderId="0" xfId="0" applyFill="1" applyAlignment="1">
      <alignment wrapText="1"/>
    </xf>
    <xf numFmtId="164" fontId="0" fillId="37" borderId="0" xfId="0" applyNumberFormat="1" applyFill="1" applyAlignment="1">
      <alignment wrapText="1"/>
    </xf>
    <xf numFmtId="49" fontId="0" fillId="36" borderId="0" xfId="0" applyNumberFormat="1" applyFill="1" applyBorder="1" applyAlignment="1">
      <alignment/>
    </xf>
    <xf numFmtId="49" fontId="29" fillId="34" borderId="19" xfId="0" applyNumberFormat="1" applyFont="1" applyFill="1" applyBorder="1" applyAlignment="1">
      <alignment/>
    </xf>
    <xf numFmtId="49" fontId="29" fillId="0" borderId="22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49" fontId="29" fillId="35" borderId="0" xfId="0" applyNumberFormat="1" applyFont="1" applyFill="1" applyBorder="1" applyAlignment="1">
      <alignment/>
    </xf>
    <xf numFmtId="0" fontId="29" fillId="35" borderId="0" xfId="0" applyFont="1" applyFill="1" applyBorder="1" applyAlignment="1">
      <alignment/>
    </xf>
    <xf numFmtId="49" fontId="29" fillId="34" borderId="27" xfId="0" applyNumberFormat="1" applyFont="1" applyFill="1" applyBorder="1" applyAlignment="1">
      <alignment/>
    </xf>
    <xf numFmtId="16" fontId="30" fillId="34" borderId="15" xfId="0" applyNumberFormat="1" applyFont="1" applyFill="1" applyBorder="1" applyAlignment="1">
      <alignment horizontal="center"/>
    </xf>
    <xf numFmtId="164" fontId="30" fillId="34" borderId="15" xfId="0" applyNumberFormat="1" applyFont="1" applyFill="1" applyBorder="1" applyAlignment="1">
      <alignment horizontal="center"/>
    </xf>
    <xf numFmtId="164" fontId="29" fillId="34" borderId="15" xfId="0" applyNumberFormat="1" applyFont="1" applyFill="1" applyBorder="1" applyAlignment="1">
      <alignment horizontal="center"/>
    </xf>
    <xf numFmtId="0" fontId="29" fillId="34" borderId="15" xfId="0" applyFont="1" applyFill="1" applyBorder="1" applyAlignment="1">
      <alignment/>
    </xf>
    <xf numFmtId="49" fontId="29" fillId="34" borderId="15" xfId="0" applyNumberFormat="1" applyFont="1" applyFill="1" applyBorder="1" applyAlignment="1">
      <alignment/>
    </xf>
    <xf numFmtId="49" fontId="29" fillId="0" borderId="15" xfId="0" applyNumberFormat="1" applyFont="1" applyFill="1" applyBorder="1" applyAlignment="1">
      <alignment/>
    </xf>
    <xf numFmtId="0" fontId="29" fillId="0" borderId="15" xfId="0" applyFont="1" applyFill="1" applyBorder="1" applyAlignment="1">
      <alignment/>
    </xf>
    <xf numFmtId="49" fontId="29" fillId="0" borderId="28" xfId="0" applyNumberFormat="1" applyFont="1" applyFill="1" applyBorder="1" applyAlignment="1">
      <alignment/>
    </xf>
    <xf numFmtId="16" fontId="30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/>
    </xf>
    <xf numFmtId="49" fontId="29" fillId="0" borderId="29" xfId="0" applyNumberFormat="1" applyFont="1" applyFill="1" applyBorder="1" applyAlignment="1">
      <alignment/>
    </xf>
    <xf numFmtId="16" fontId="30" fillId="0" borderId="17" xfId="0" applyNumberFormat="1" applyFont="1" applyFill="1" applyBorder="1" applyAlignment="1">
      <alignment horizontal="center"/>
    </xf>
    <xf numFmtId="164" fontId="30" fillId="0" borderId="17" xfId="0" applyNumberFormat="1" applyFont="1" applyFill="1" applyBorder="1" applyAlignment="1">
      <alignment horizontal="center"/>
    </xf>
    <xf numFmtId="164" fontId="29" fillId="0" borderId="17" xfId="0" applyNumberFormat="1" applyFont="1" applyFill="1" applyBorder="1" applyAlignment="1">
      <alignment horizontal="center"/>
    </xf>
    <xf numFmtId="0" fontId="29" fillId="0" borderId="17" xfId="0" applyFont="1" applyFill="1" applyBorder="1" applyAlignment="1">
      <alignment/>
    </xf>
    <xf numFmtId="49" fontId="29" fillId="0" borderId="17" xfId="0" applyNumberFormat="1" applyFont="1" applyFill="1" applyBorder="1" applyAlignment="1">
      <alignment/>
    </xf>
    <xf numFmtId="49" fontId="29" fillId="35" borderId="17" xfId="0" applyNumberFormat="1" applyFont="1" applyFill="1" applyBorder="1" applyAlignment="1">
      <alignment/>
    </xf>
    <xf numFmtId="0" fontId="29" fillId="35" borderId="17" xfId="0" applyFont="1" applyFill="1" applyBorder="1" applyAlignment="1">
      <alignment/>
    </xf>
    <xf numFmtId="49" fontId="30" fillId="34" borderId="15" xfId="0" applyNumberFormat="1" applyFont="1" applyFill="1" applyBorder="1" applyAlignment="1">
      <alignment horizontal="center"/>
    </xf>
    <xf numFmtId="49" fontId="29" fillId="35" borderId="15" xfId="0" applyNumberFormat="1" applyFont="1" applyFill="1" applyBorder="1" applyAlignment="1">
      <alignment/>
    </xf>
    <xf numFmtId="0" fontId="29" fillId="35" borderId="15" xfId="0" applyFont="1" applyFill="1" applyBorder="1" applyAlignment="1">
      <alignment/>
    </xf>
    <xf numFmtId="0" fontId="29" fillId="35" borderId="36" xfId="0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29" fillId="36" borderId="17" xfId="0" applyFont="1" applyFill="1" applyBorder="1" applyAlignment="1">
      <alignment/>
    </xf>
    <xf numFmtId="0" fontId="29" fillId="35" borderId="30" xfId="0" applyFont="1" applyFill="1" applyBorder="1" applyAlignment="1">
      <alignment/>
    </xf>
    <xf numFmtId="0" fontId="29" fillId="35" borderId="13" xfId="0" applyFont="1" applyFill="1" applyBorder="1" applyAlignment="1">
      <alignment/>
    </xf>
    <xf numFmtId="0" fontId="29" fillId="0" borderId="36" xfId="0" applyFont="1" applyFill="1" applyBorder="1" applyAlignment="1">
      <alignment/>
    </xf>
    <xf numFmtId="49" fontId="29" fillId="36" borderId="17" xfId="0" applyNumberFormat="1" applyFont="1" applyFill="1" applyBorder="1" applyAlignment="1">
      <alignment/>
    </xf>
    <xf numFmtId="0" fontId="29" fillId="36" borderId="30" xfId="0" applyFont="1" applyFill="1" applyBorder="1" applyAlignment="1">
      <alignment/>
    </xf>
    <xf numFmtId="49" fontId="29" fillId="34" borderId="21" xfId="0" applyNumberFormat="1" applyFont="1" applyFill="1" applyBorder="1" applyAlignment="1">
      <alignment/>
    </xf>
    <xf numFmtId="0" fontId="30" fillId="34" borderId="15" xfId="0" applyFont="1" applyFill="1" applyBorder="1" applyAlignment="1">
      <alignment horizontal="center"/>
    </xf>
    <xf numFmtId="0" fontId="29" fillId="0" borderId="35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164" fontId="30" fillId="0" borderId="0" xfId="0" applyNumberFormat="1" applyFont="1" applyBorder="1" applyAlignment="1">
      <alignment horizontal="center"/>
    </xf>
    <xf numFmtId="0" fontId="29" fillId="0" borderId="23" xfId="0" applyFont="1" applyFill="1" applyBorder="1" applyAlignment="1">
      <alignment/>
    </xf>
    <xf numFmtId="49" fontId="29" fillId="0" borderId="20" xfId="0" applyNumberFormat="1" applyFont="1" applyFill="1" applyBorder="1" applyAlignment="1">
      <alignment/>
    </xf>
    <xf numFmtId="0" fontId="30" fillId="0" borderId="17" xfId="0" applyFont="1" applyBorder="1" applyAlignment="1">
      <alignment horizontal="center"/>
    </xf>
    <xf numFmtId="164" fontId="30" fillId="0" borderId="17" xfId="0" applyNumberFormat="1" applyFont="1" applyBorder="1" applyAlignment="1">
      <alignment horizontal="center"/>
    </xf>
    <xf numFmtId="0" fontId="29" fillId="0" borderId="34" xfId="0" applyFont="1" applyFill="1" applyBorder="1" applyAlignment="1">
      <alignment/>
    </xf>
    <xf numFmtId="49" fontId="31" fillId="34" borderId="16" xfId="0" applyNumberFormat="1" applyFont="1" applyFill="1" applyBorder="1" applyAlignment="1">
      <alignment horizontal="center"/>
    </xf>
    <xf numFmtId="164" fontId="31" fillId="34" borderId="16" xfId="0" applyNumberFormat="1" applyFont="1" applyFill="1" applyBorder="1" applyAlignment="1">
      <alignment horizontal="center"/>
    </xf>
    <xf numFmtId="164" fontId="32" fillId="34" borderId="16" xfId="0" applyNumberFormat="1" applyFont="1" applyFill="1" applyBorder="1" applyAlignment="1">
      <alignment horizontal="center"/>
    </xf>
    <xf numFmtId="49" fontId="32" fillId="34" borderId="16" xfId="0" applyNumberFormat="1" applyFont="1" applyFill="1" applyBorder="1" applyAlignment="1">
      <alignment/>
    </xf>
    <xf numFmtId="49" fontId="32" fillId="35" borderId="16" xfId="0" applyNumberFormat="1" applyFont="1" applyFill="1" applyBorder="1" applyAlignment="1">
      <alignment/>
    </xf>
    <xf numFmtId="0" fontId="29" fillId="35" borderId="0" xfId="0" applyFont="1" applyFill="1" applyAlignment="1">
      <alignment/>
    </xf>
    <xf numFmtId="0" fontId="32" fillId="35" borderId="26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32" fillId="0" borderId="0" xfId="0" applyNumberFormat="1" applyFont="1" applyFill="1" applyBorder="1" applyAlignment="1">
      <alignment/>
    </xf>
    <xf numFmtId="49" fontId="32" fillId="35" borderId="0" xfId="0" applyNumberFormat="1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32" fillId="35" borderId="23" xfId="0" applyFont="1" applyFill="1" applyBorder="1" applyAlignment="1">
      <alignment/>
    </xf>
    <xf numFmtId="0" fontId="31" fillId="0" borderId="17" xfId="0" applyFont="1" applyFill="1" applyBorder="1" applyAlignment="1">
      <alignment horizontal="center"/>
    </xf>
    <xf numFmtId="164" fontId="31" fillId="0" borderId="17" xfId="0" applyNumberFormat="1" applyFont="1" applyFill="1" applyBorder="1" applyAlignment="1">
      <alignment horizontal="center"/>
    </xf>
    <xf numFmtId="164" fontId="32" fillId="0" borderId="17" xfId="0" applyNumberFormat="1" applyFont="1" applyFill="1" applyBorder="1" applyAlignment="1">
      <alignment horizontal="center"/>
    </xf>
    <xf numFmtId="0" fontId="32" fillId="0" borderId="17" xfId="0" applyFont="1" applyFill="1" applyBorder="1" applyAlignment="1">
      <alignment/>
    </xf>
    <xf numFmtId="49" fontId="32" fillId="0" borderId="17" xfId="0" applyNumberFormat="1" applyFont="1" applyFill="1" applyBorder="1" applyAlignment="1">
      <alignment/>
    </xf>
    <xf numFmtId="49" fontId="32" fillId="35" borderId="17" xfId="0" applyNumberFormat="1" applyFont="1" applyFill="1" applyBorder="1" applyAlignment="1">
      <alignment/>
    </xf>
    <xf numFmtId="0" fontId="32" fillId="35" borderId="17" xfId="0" applyFont="1" applyFill="1" applyBorder="1" applyAlignment="1">
      <alignment/>
    </xf>
    <xf numFmtId="0" fontId="32" fillId="35" borderId="34" xfId="0" applyFont="1" applyFill="1" applyBorder="1" applyAlignment="1">
      <alignment/>
    </xf>
    <xf numFmtId="0" fontId="32" fillId="0" borderId="0" xfId="0" applyFont="1" applyAlignment="1">
      <alignment/>
    </xf>
    <xf numFmtId="49" fontId="32" fillId="34" borderId="19" xfId="0" applyNumberFormat="1" applyFont="1" applyFill="1" applyBorder="1" applyAlignment="1">
      <alignment/>
    </xf>
    <xf numFmtId="49" fontId="31" fillId="34" borderId="16" xfId="0" applyNumberFormat="1" applyFont="1" applyFill="1" applyBorder="1" applyAlignment="1">
      <alignment horizontal="center"/>
    </xf>
    <xf numFmtId="164" fontId="31" fillId="34" borderId="16" xfId="0" applyNumberFormat="1" applyFont="1" applyFill="1" applyBorder="1" applyAlignment="1">
      <alignment horizontal="center"/>
    </xf>
    <xf numFmtId="164" fontId="32" fillId="34" borderId="16" xfId="0" applyNumberFormat="1" applyFont="1" applyFill="1" applyBorder="1" applyAlignment="1">
      <alignment horizontal="center"/>
    </xf>
    <xf numFmtId="49" fontId="32" fillId="34" borderId="16" xfId="0" applyNumberFormat="1" applyFont="1" applyFill="1" applyBorder="1" applyAlignment="1">
      <alignment/>
    </xf>
    <xf numFmtId="49" fontId="32" fillId="0" borderId="16" xfId="0" applyNumberFormat="1" applyFont="1" applyFill="1" applyBorder="1" applyAlignment="1">
      <alignment/>
    </xf>
    <xf numFmtId="0" fontId="32" fillId="0" borderId="16" xfId="0" applyFont="1" applyBorder="1" applyAlignment="1">
      <alignment/>
    </xf>
    <xf numFmtId="0" fontId="32" fillId="0" borderId="26" xfId="0" applyFont="1" applyBorder="1" applyAlignment="1">
      <alignment/>
    </xf>
    <xf numFmtId="49" fontId="32" fillId="0" borderId="22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32" fillId="35" borderId="0" xfId="0" applyNumberFormat="1" applyFont="1" applyFill="1" applyBorder="1" applyAlignment="1">
      <alignment/>
    </xf>
    <xf numFmtId="0" fontId="32" fillId="35" borderId="0" xfId="0" applyFont="1" applyFill="1" applyBorder="1" applyAlignment="1">
      <alignment/>
    </xf>
    <xf numFmtId="0" fontId="32" fillId="0" borderId="23" xfId="0" applyFont="1" applyBorder="1" applyAlignment="1">
      <alignment/>
    </xf>
    <xf numFmtId="49" fontId="23" fillId="0" borderId="22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23" xfId="0" applyFont="1" applyBorder="1" applyAlignment="1">
      <alignment/>
    </xf>
    <xf numFmtId="49" fontId="25" fillId="0" borderId="24" xfId="0" applyNumberFormat="1" applyFont="1" applyFill="1" applyBorder="1" applyAlignment="1">
      <alignment/>
    </xf>
    <xf numFmtId="164" fontId="25" fillId="0" borderId="12" xfId="0" applyNumberFormat="1" applyFont="1" applyFill="1" applyBorder="1" applyAlignment="1">
      <alignment horizontal="center"/>
    </xf>
    <xf numFmtId="164" fontId="24" fillId="0" borderId="12" xfId="0" applyNumberFormat="1" applyFont="1" applyFill="1" applyBorder="1" applyAlignment="1">
      <alignment horizontal="center"/>
    </xf>
    <xf numFmtId="164" fontId="23" fillId="0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/>
    </xf>
    <xf numFmtId="49" fontId="23" fillId="0" borderId="12" xfId="0" applyNumberFormat="1" applyFont="1" applyFill="1" applyBorder="1" applyAlignment="1">
      <alignment/>
    </xf>
    <xf numFmtId="0" fontId="23" fillId="0" borderId="12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49" fontId="0" fillId="37" borderId="28" xfId="0" applyNumberFormat="1" applyFill="1" applyBorder="1" applyAlignment="1">
      <alignment/>
    </xf>
    <xf numFmtId="0" fontId="23" fillId="37" borderId="0" xfId="0" applyFont="1" applyFill="1" applyBorder="1" applyAlignment="1">
      <alignment horizontal="center"/>
    </xf>
    <xf numFmtId="164" fontId="23" fillId="37" borderId="0" xfId="0" applyNumberFormat="1" applyFont="1" applyFill="1" applyBorder="1" applyAlignment="1">
      <alignment horizontal="center"/>
    </xf>
    <xf numFmtId="0" fontId="23" fillId="37" borderId="0" xfId="0" applyFont="1" applyFill="1" applyBorder="1" applyAlignment="1">
      <alignment/>
    </xf>
    <xf numFmtId="49" fontId="23" fillId="37" borderId="0" xfId="0" applyNumberFormat="1" applyFont="1" applyFill="1" applyBorder="1" applyAlignment="1">
      <alignment/>
    </xf>
    <xf numFmtId="49" fontId="0" fillId="35" borderId="27" xfId="0" applyNumberFormat="1" applyFill="1" applyBorder="1" applyAlignment="1">
      <alignment/>
    </xf>
    <xf numFmtId="49" fontId="15" fillId="35" borderId="15" xfId="0" applyNumberFormat="1" applyFont="1" applyFill="1" applyBorder="1" applyAlignment="1">
      <alignment horizontal="center"/>
    </xf>
    <xf numFmtId="164" fontId="12" fillId="35" borderId="15" xfId="0" applyNumberFormat="1" applyFont="1" applyFill="1" applyBorder="1" applyAlignment="1">
      <alignment horizontal="center"/>
    </xf>
    <xf numFmtId="164" fontId="0" fillId="35" borderId="15" xfId="0" applyNumberFormat="1" applyFill="1" applyBorder="1" applyAlignment="1">
      <alignment horizontal="center"/>
    </xf>
    <xf numFmtId="49" fontId="0" fillId="35" borderId="15" xfId="0" applyNumberFormat="1" applyFill="1" applyBorder="1" applyAlignment="1">
      <alignment/>
    </xf>
    <xf numFmtId="0" fontId="0" fillId="35" borderId="15" xfId="0" applyFill="1" applyBorder="1" applyAlignment="1">
      <alignment/>
    </xf>
    <xf numFmtId="49" fontId="0" fillId="35" borderId="28" xfId="0" applyNumberForma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164" fontId="12" fillId="35" borderId="0" xfId="0" applyNumberFormat="1" applyFont="1" applyFill="1" applyBorder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49" fontId="0" fillId="35" borderId="29" xfId="0" applyNumberFormat="1" applyFill="1" applyBorder="1" applyAlignment="1">
      <alignment/>
    </xf>
    <xf numFmtId="0" fontId="15" fillId="35" borderId="17" xfId="0" applyFont="1" applyFill="1" applyBorder="1" applyAlignment="1">
      <alignment horizontal="center"/>
    </xf>
    <xf numFmtId="164" fontId="12" fillId="35" borderId="17" xfId="0" applyNumberFormat="1" applyFont="1" applyFill="1" applyBorder="1" applyAlignment="1">
      <alignment horizontal="center"/>
    </xf>
    <xf numFmtId="164" fontId="0" fillId="35" borderId="17" xfId="0" applyNumberFormat="1" applyFill="1" applyBorder="1" applyAlignment="1">
      <alignment horizontal="center"/>
    </xf>
    <xf numFmtId="0" fontId="0" fillId="35" borderId="17" xfId="0" applyFill="1" applyBorder="1" applyAlignment="1">
      <alignment/>
    </xf>
    <xf numFmtId="49" fontId="0" fillId="35" borderId="17" xfId="0" applyNumberFormat="1" applyFill="1" applyBorder="1" applyAlignment="1">
      <alignment/>
    </xf>
    <xf numFmtId="0" fontId="0" fillId="35" borderId="30" xfId="0" applyFill="1" applyBorder="1" applyAlignment="1">
      <alignment/>
    </xf>
    <xf numFmtId="49" fontId="32" fillId="35" borderId="0" xfId="0" applyNumberFormat="1" applyFont="1" applyFill="1" applyAlignment="1">
      <alignment/>
    </xf>
    <xf numFmtId="49" fontId="31" fillId="35" borderId="0" xfId="0" applyNumberFormat="1" applyFont="1" applyFill="1" applyAlignment="1">
      <alignment horizontal="center"/>
    </xf>
    <xf numFmtId="164" fontId="31" fillId="35" borderId="0" xfId="0" applyNumberFormat="1" applyFont="1" applyFill="1" applyAlignment="1">
      <alignment horizontal="center"/>
    </xf>
    <xf numFmtId="164" fontId="32" fillId="35" borderId="0" xfId="0" applyNumberFormat="1" applyFont="1" applyFill="1" applyAlignment="1">
      <alignment horizontal="center"/>
    </xf>
    <xf numFmtId="0" fontId="32" fillId="35" borderId="0" xfId="0" applyFont="1" applyFill="1" applyAlignment="1">
      <alignment/>
    </xf>
    <xf numFmtId="0" fontId="23" fillId="34" borderId="16" xfId="0" applyFont="1" applyFill="1" applyBorder="1" applyAlignment="1">
      <alignment horizontal="center"/>
    </xf>
    <xf numFmtId="164" fontId="23" fillId="34" borderId="16" xfId="0" applyNumberFormat="1" applyFont="1" applyFill="1" applyBorder="1" applyAlignment="1">
      <alignment horizontal="center"/>
    </xf>
    <xf numFmtId="0" fontId="23" fillId="34" borderId="16" xfId="0" applyFont="1" applyFill="1" applyBorder="1" applyAlignment="1">
      <alignment/>
    </xf>
    <xf numFmtId="49" fontId="23" fillId="34" borderId="16" xfId="0" applyNumberFormat="1" applyFont="1" applyFill="1" applyBorder="1" applyAlignment="1">
      <alignment/>
    </xf>
    <xf numFmtId="49" fontId="23" fillId="0" borderId="16" xfId="0" applyNumberFormat="1" applyFont="1" applyFill="1" applyBorder="1" applyAlignment="1">
      <alignment/>
    </xf>
    <xf numFmtId="0" fontId="0" fillId="0" borderId="33" xfId="0" applyBorder="1" applyAlignment="1">
      <alignment wrapText="1"/>
    </xf>
    <xf numFmtId="0" fontId="0" fillId="37" borderId="33" xfId="0" applyFill="1" applyBorder="1" applyAlignment="1">
      <alignment wrapText="1"/>
    </xf>
    <xf numFmtId="167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7" fontId="0" fillId="0" borderId="0" xfId="0" applyNumberFormat="1" applyAlignment="1">
      <alignment vertical="top" wrapText="1"/>
    </xf>
    <xf numFmtId="167" fontId="0" fillId="0" borderId="38" xfId="0" applyNumberForma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7" fontId="12" fillId="0" borderId="0" xfId="0" applyNumberFormat="1" applyFont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167" fontId="0" fillId="0" borderId="40" xfId="0" applyNumberFormat="1" applyBorder="1" applyAlignment="1">
      <alignment horizontal="center" vertical="top" wrapText="1"/>
    </xf>
    <xf numFmtId="49" fontId="0" fillId="38" borderId="33" xfId="0" applyNumberFormat="1" applyFill="1" applyBorder="1" applyAlignment="1">
      <alignment horizontal="center" wrapText="1"/>
    </xf>
    <xf numFmtId="164" fontId="0" fillId="38" borderId="33" xfId="0" applyNumberFormat="1" applyFill="1" applyBorder="1" applyAlignment="1">
      <alignment horizontal="center" wrapText="1"/>
    </xf>
    <xf numFmtId="49" fontId="0" fillId="38" borderId="33" xfId="0" applyNumberFormat="1" applyFill="1" applyBorder="1" applyAlignment="1">
      <alignment wrapText="1"/>
    </xf>
    <xf numFmtId="49" fontId="2" fillId="38" borderId="33" xfId="0" applyNumberFormat="1" applyFont="1" applyFill="1" applyBorder="1" applyAlignment="1">
      <alignment horizontal="center" wrapText="1"/>
    </xf>
    <xf numFmtId="164" fontId="2" fillId="38" borderId="33" xfId="0" applyNumberFormat="1" applyFont="1" applyFill="1" applyBorder="1" applyAlignment="1">
      <alignment horizontal="center" wrapText="1"/>
    </xf>
    <xf numFmtId="0" fontId="0" fillId="38" borderId="33" xfId="0" applyFill="1" applyBorder="1" applyAlignment="1">
      <alignment wrapText="1"/>
    </xf>
    <xf numFmtId="0" fontId="0" fillId="38" borderId="33" xfId="0" applyFill="1" applyBorder="1" applyAlignment="1">
      <alignment horizontal="center" wrapText="1"/>
    </xf>
    <xf numFmtId="49" fontId="0" fillId="38" borderId="0" xfId="0" applyNumberFormat="1" applyFill="1" applyBorder="1" applyAlignment="1">
      <alignment horizontal="center" wrapText="1"/>
    </xf>
    <xf numFmtId="164" fontId="0" fillId="38" borderId="0" xfId="0" applyNumberFormat="1" applyFill="1" applyBorder="1" applyAlignment="1">
      <alignment horizontal="center" wrapText="1"/>
    </xf>
    <xf numFmtId="49" fontId="0" fillId="38" borderId="0" xfId="0" applyNumberFormat="1" applyFill="1" applyAlignment="1">
      <alignment horizontal="center" wrapText="1"/>
    </xf>
    <xf numFmtId="164" fontId="0" fillId="38" borderId="0" xfId="0" applyNumberFormat="1" applyFill="1" applyAlignment="1">
      <alignment horizontal="center" wrapText="1"/>
    </xf>
    <xf numFmtId="49" fontId="0" fillId="38" borderId="0" xfId="0" applyNumberFormat="1" applyFill="1" applyAlignment="1">
      <alignment wrapText="1"/>
    </xf>
    <xf numFmtId="49" fontId="2" fillId="38" borderId="15" xfId="0" applyNumberFormat="1" applyFont="1" applyFill="1" applyBorder="1" applyAlignment="1">
      <alignment horizontal="center" wrapText="1"/>
    </xf>
    <xf numFmtId="164" fontId="2" fillId="38" borderId="15" xfId="0" applyNumberFormat="1" applyFont="1" applyFill="1" applyBorder="1" applyAlignment="1">
      <alignment horizontal="center" wrapText="1"/>
    </xf>
    <xf numFmtId="49" fontId="0" fillId="38" borderId="15" xfId="0" applyNumberFormat="1" applyFill="1" applyBorder="1" applyAlignment="1">
      <alignment wrapText="1"/>
    </xf>
    <xf numFmtId="49" fontId="2" fillId="38" borderId="0" xfId="0" applyNumberFormat="1" applyFont="1" applyFill="1" applyBorder="1" applyAlignment="1">
      <alignment horizontal="center" wrapText="1"/>
    </xf>
    <xf numFmtId="164" fontId="2" fillId="38" borderId="0" xfId="0" applyNumberFormat="1" applyFont="1" applyFill="1" applyBorder="1" applyAlignment="1">
      <alignment horizontal="center" wrapText="1"/>
    </xf>
    <xf numFmtId="49" fontId="0" fillId="38" borderId="0" xfId="0" applyNumberFormat="1" applyFill="1" applyBorder="1" applyAlignment="1">
      <alignment wrapText="1"/>
    </xf>
    <xf numFmtId="0" fontId="0" fillId="38" borderId="33" xfId="0" applyNumberFormat="1" applyFill="1" applyBorder="1" applyAlignment="1">
      <alignment horizontal="center" wrapText="1"/>
    </xf>
    <xf numFmtId="49" fontId="0" fillId="38" borderId="41" xfId="0" applyNumberFormat="1" applyFill="1" applyBorder="1" applyAlignment="1">
      <alignment horizontal="center" wrapText="1"/>
    </xf>
    <xf numFmtId="49" fontId="0" fillId="38" borderId="33" xfId="0" applyNumberFormat="1" applyFont="1" applyFill="1" applyBorder="1" applyAlignment="1">
      <alignment horizontal="center" wrapText="1"/>
    </xf>
    <xf numFmtId="0" fontId="0" fillId="38" borderId="33" xfId="0" applyNumberFormat="1" applyFont="1" applyFill="1" applyBorder="1" applyAlignment="1">
      <alignment horizontal="center" wrapText="1"/>
    </xf>
    <xf numFmtId="164" fontId="0" fillId="38" borderId="33" xfId="0" applyNumberFormat="1" applyFont="1" applyFill="1" applyBorder="1" applyAlignment="1">
      <alignment horizontal="center" wrapText="1"/>
    </xf>
    <xf numFmtId="49" fontId="0" fillId="38" borderId="33" xfId="0" applyNumberFormat="1" applyFont="1" applyFill="1" applyBorder="1" applyAlignment="1">
      <alignment wrapText="1"/>
    </xf>
    <xf numFmtId="49" fontId="21" fillId="38" borderId="33" xfId="0" applyNumberFormat="1" applyFont="1" applyFill="1" applyBorder="1" applyAlignment="1">
      <alignment horizontal="center" wrapText="1"/>
    </xf>
    <xf numFmtId="49" fontId="0" fillId="38" borderId="14" xfId="0" applyNumberFormat="1" applyFont="1" applyFill="1" applyBorder="1" applyAlignment="1">
      <alignment horizontal="center" wrapText="1"/>
    </xf>
    <xf numFmtId="164" fontId="0" fillId="38" borderId="14" xfId="0" applyNumberFormat="1" applyFont="1" applyFill="1" applyBorder="1" applyAlignment="1">
      <alignment horizontal="center" wrapText="1"/>
    </xf>
    <xf numFmtId="49" fontId="0" fillId="38" borderId="14" xfId="0" applyNumberFormat="1" applyFont="1" applyFill="1" applyBorder="1" applyAlignment="1">
      <alignment wrapText="1"/>
    </xf>
    <xf numFmtId="164" fontId="0" fillId="38" borderId="15" xfId="0" applyNumberFormat="1" applyFill="1" applyBorder="1" applyAlignment="1">
      <alignment horizontal="center" wrapText="1"/>
    </xf>
    <xf numFmtId="49" fontId="2" fillId="38" borderId="27" xfId="0" applyNumberFormat="1" applyFont="1" applyFill="1" applyBorder="1" applyAlignment="1">
      <alignment horizontal="center" wrapText="1"/>
    </xf>
    <xf numFmtId="49" fontId="2" fillId="38" borderId="29" xfId="0" applyNumberFormat="1" applyFont="1" applyFill="1" applyBorder="1" applyAlignment="1">
      <alignment horizontal="center" wrapText="1"/>
    </xf>
    <xf numFmtId="164" fontId="2" fillId="38" borderId="17" xfId="0" applyNumberFormat="1" applyFont="1" applyFill="1" applyBorder="1" applyAlignment="1">
      <alignment horizontal="center" wrapText="1"/>
    </xf>
    <xf numFmtId="164" fontId="0" fillId="38" borderId="17" xfId="0" applyNumberFormat="1" applyFill="1" applyBorder="1" applyAlignment="1">
      <alignment horizontal="center" wrapText="1"/>
    </xf>
    <xf numFmtId="49" fontId="0" fillId="38" borderId="17" xfId="0" applyNumberFormat="1" applyFill="1" applyBorder="1" applyAlignment="1">
      <alignment wrapText="1"/>
    </xf>
    <xf numFmtId="49" fontId="15" fillId="38" borderId="33" xfId="0" applyNumberFormat="1" applyFont="1" applyFill="1" applyBorder="1" applyAlignment="1">
      <alignment horizontal="center" wrapText="1"/>
    </xf>
    <xf numFmtId="0" fontId="2" fillId="38" borderId="33" xfId="0" applyNumberFormat="1" applyFont="1" applyFill="1" applyBorder="1" applyAlignment="1">
      <alignment horizontal="center" wrapText="1"/>
    </xf>
    <xf numFmtId="49" fontId="15" fillId="38" borderId="0" xfId="0" applyNumberFormat="1" applyFont="1" applyFill="1" applyBorder="1" applyAlignment="1">
      <alignment horizontal="center" wrapText="1"/>
    </xf>
    <xf numFmtId="0" fontId="2" fillId="38" borderId="0" xfId="0" applyNumberFormat="1" applyFont="1" applyFill="1" applyBorder="1" applyAlignment="1">
      <alignment horizontal="center" wrapText="1"/>
    </xf>
    <xf numFmtId="49" fontId="0" fillId="38" borderId="17" xfId="0" applyNumberFormat="1" applyFill="1" applyBorder="1" applyAlignment="1">
      <alignment horizontal="center" wrapText="1"/>
    </xf>
    <xf numFmtId="49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49" fontId="2" fillId="38" borderId="15" xfId="0" applyNumberFormat="1" applyFont="1" applyFill="1" applyBorder="1" applyAlignment="1">
      <alignment horizontal="center"/>
    </xf>
    <xf numFmtId="164" fontId="2" fillId="38" borderId="15" xfId="0" applyNumberFormat="1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15" xfId="0" applyFill="1" applyBorder="1" applyAlignment="1">
      <alignment/>
    </xf>
    <xf numFmtId="49" fontId="2" fillId="38" borderId="0" xfId="0" applyNumberFormat="1" applyFont="1" applyFill="1" applyBorder="1" applyAlignment="1">
      <alignment horizontal="center"/>
    </xf>
    <xf numFmtId="164" fontId="2" fillId="38" borderId="0" xfId="0" applyNumberFormat="1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49" fontId="2" fillId="38" borderId="12" xfId="0" applyNumberFormat="1" applyFont="1" applyFill="1" applyBorder="1" applyAlignment="1">
      <alignment horizontal="center"/>
    </xf>
    <xf numFmtId="164" fontId="10" fillId="38" borderId="12" xfId="0" applyNumberFormat="1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/>
    </xf>
    <xf numFmtId="49" fontId="8" fillId="38" borderId="37" xfId="0" applyNumberFormat="1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164" fontId="11" fillId="38" borderId="42" xfId="0" applyNumberFormat="1" applyFont="1" applyFill="1" applyBorder="1" applyAlignment="1">
      <alignment horizontal="center"/>
    </xf>
    <xf numFmtId="0" fontId="9" fillId="38" borderId="42" xfId="0" applyFont="1" applyFill="1" applyBorder="1" applyAlignment="1">
      <alignment/>
    </xf>
    <xf numFmtId="49" fontId="0" fillId="38" borderId="0" xfId="0" applyNumberFormat="1" applyFill="1" applyAlignment="1">
      <alignment horizontal="left"/>
    </xf>
    <xf numFmtId="49" fontId="0" fillId="38" borderId="0" xfId="0" applyNumberFormat="1" applyFill="1" applyBorder="1" applyAlignment="1">
      <alignment horizontal="center"/>
    </xf>
    <xf numFmtId="49" fontId="27" fillId="38" borderId="0" xfId="0" applyNumberFormat="1" applyFont="1" applyFill="1" applyAlignment="1">
      <alignment horizontal="left"/>
    </xf>
    <xf numFmtId="0" fontId="26" fillId="38" borderId="0" xfId="0" applyFont="1" applyFill="1" applyAlignment="1">
      <alignment horizontal="center"/>
    </xf>
    <xf numFmtId="164" fontId="26" fillId="38" borderId="0" xfId="0" applyNumberFormat="1" applyFont="1" applyFill="1" applyAlignment="1">
      <alignment horizontal="center"/>
    </xf>
    <xf numFmtId="49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164" fontId="2" fillId="38" borderId="0" xfId="0" applyNumberFormat="1" applyFont="1" applyFill="1" applyAlignment="1">
      <alignment horizontal="center"/>
    </xf>
    <xf numFmtId="164" fontId="0" fillId="38" borderId="0" xfId="0" applyNumberFormat="1" applyFill="1" applyAlignment="1">
      <alignment horizontal="center"/>
    </xf>
    <xf numFmtId="0" fontId="0" fillId="38" borderId="0" xfId="0" applyFill="1" applyAlignment="1">
      <alignment/>
    </xf>
    <xf numFmtId="164" fontId="0" fillId="38" borderId="0" xfId="0" applyNumberFormat="1" applyFill="1" applyBorder="1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/>
    </xf>
    <xf numFmtId="164" fontId="69" fillId="38" borderId="33" xfId="0" applyNumberFormat="1" applyFont="1" applyFill="1" applyBorder="1" applyAlignment="1">
      <alignment horizontal="center" wrapText="1"/>
    </xf>
    <xf numFmtId="49" fontId="0" fillId="38" borderId="33" xfId="0" applyNumberFormat="1" applyFill="1" applyBorder="1" applyAlignment="1">
      <alignment horizontal="center" vertical="center" wrapText="1"/>
    </xf>
    <xf numFmtId="164" fontId="0" fillId="38" borderId="33" xfId="0" applyNumberFormat="1" applyFill="1" applyBorder="1" applyAlignment="1">
      <alignment horizontal="center" vertical="center" wrapText="1"/>
    </xf>
    <xf numFmtId="49" fontId="0" fillId="38" borderId="33" xfId="0" applyNumberFormat="1" applyFill="1" applyBorder="1" applyAlignment="1">
      <alignment horizontal="left" vertical="center" wrapText="1"/>
    </xf>
    <xf numFmtId="49" fontId="0" fillId="38" borderId="33" xfId="0" applyNumberFormat="1" applyFill="1" applyBorder="1" applyAlignment="1">
      <alignment horizontal="center" wrapText="1"/>
    </xf>
    <xf numFmtId="49" fontId="2" fillId="38" borderId="14" xfId="0" applyNumberFormat="1" applyFont="1" applyFill="1" applyBorder="1" applyAlignment="1">
      <alignment horizontal="center" wrapText="1"/>
    </xf>
    <xf numFmtId="164" fontId="2" fillId="38" borderId="14" xfId="0" applyNumberFormat="1" applyFont="1" applyFill="1" applyBorder="1" applyAlignment="1">
      <alignment horizontal="center" wrapText="1"/>
    </xf>
    <xf numFmtId="49" fontId="0" fillId="38" borderId="14" xfId="0" applyNumberFormat="1" applyFill="1" applyBorder="1" applyAlignment="1">
      <alignment wrapText="1"/>
    </xf>
    <xf numFmtId="164" fontId="69" fillId="38" borderId="41" xfId="0" applyNumberFormat="1" applyFont="1" applyFill="1" applyBorder="1" applyAlignment="1">
      <alignment horizontal="center" wrapText="1"/>
    </xf>
    <xf numFmtId="49" fontId="0" fillId="38" borderId="41" xfId="0" applyNumberFormat="1" applyFill="1" applyBorder="1" applyAlignment="1">
      <alignment wrapText="1"/>
    </xf>
    <xf numFmtId="164" fontId="69" fillId="38" borderId="0" xfId="0" applyNumberFormat="1" applyFont="1" applyFill="1" applyBorder="1" applyAlignment="1">
      <alignment horizontal="center" wrapText="1"/>
    </xf>
    <xf numFmtId="49" fontId="0" fillId="38" borderId="0" xfId="0" applyNumberFormat="1" applyFont="1" applyFill="1" applyBorder="1" applyAlignment="1">
      <alignment horizontal="center" wrapText="1"/>
    </xf>
    <xf numFmtId="49" fontId="0" fillId="38" borderId="14" xfId="0" applyNumberFormat="1" applyFill="1" applyBorder="1" applyAlignment="1">
      <alignment horizontal="left" wrapText="1"/>
    </xf>
    <xf numFmtId="49" fontId="0" fillId="38" borderId="43" xfId="0" applyNumberFormat="1" applyFill="1" applyBorder="1" applyAlignment="1">
      <alignment horizontal="left" wrapText="1"/>
    </xf>
    <xf numFmtId="49" fontId="0" fillId="38" borderId="41" xfId="0" applyNumberFormat="1" applyFill="1" applyBorder="1" applyAlignment="1">
      <alignment horizontal="left" wrapText="1"/>
    </xf>
    <xf numFmtId="49" fontId="0" fillId="38" borderId="33" xfId="0" applyNumberForma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widencja%20grunt&#243;w%20EWA%202013\EWIDENCJA%20GRUNT&#211;W\EWIDENCJA%20GRUNT&#211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"/>
      <sheetName val="GRUPA REJESTROWA 5"/>
      <sheetName val="GRUPA REJESTROWA 4.1"/>
      <sheetName val="GRUPA REJESTROWA 4.1 drogi"/>
    </sheetNames>
    <sheetDataSet>
      <sheetData sheetId="1">
        <row r="106">
          <cell r="E106">
            <v>19.032599999999995</v>
          </cell>
          <cell r="F106">
            <v>1903259.9999999995</v>
          </cell>
        </row>
      </sheetData>
      <sheetData sheetId="2">
        <row r="375">
          <cell r="E375">
            <v>0.08</v>
          </cell>
          <cell r="F375">
            <v>8000</v>
          </cell>
        </row>
      </sheetData>
      <sheetData sheetId="3">
        <row r="1976">
          <cell r="E1976">
            <v>0.3218</v>
          </cell>
          <cell r="F1976">
            <v>32179.999999999996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2922"/>
  <sheetViews>
    <sheetView tabSelected="1" zoomScale="130" zoomScaleNormal="130" zoomScalePageLayoutView="0" workbookViewId="0" topLeftCell="A1">
      <pane xSplit="3" ySplit="2" topLeftCell="D277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798" sqref="A2791:D2798"/>
    </sheetView>
  </sheetViews>
  <sheetFormatPr defaultColWidth="9.140625" defaultRowHeight="12.75"/>
  <cols>
    <col min="1" max="1" width="21.140625" style="3" customWidth="1"/>
    <col min="2" max="2" width="26.57421875" style="4" customWidth="1"/>
    <col min="3" max="3" width="25.00390625" style="4" customWidth="1"/>
    <col min="4" max="4" width="34.421875" style="0" customWidth="1"/>
    <col min="5" max="5" width="0" style="0" hidden="1" customWidth="1"/>
  </cols>
  <sheetData>
    <row r="1" ht="12.75">
      <c r="B1" s="4" t="s">
        <v>3338</v>
      </c>
    </row>
    <row r="2" spans="1:4" ht="41.25" customHeight="1">
      <c r="A2" s="19" t="s">
        <v>2493</v>
      </c>
      <c r="B2" s="19" t="s">
        <v>2494</v>
      </c>
      <c r="C2" s="19" t="s">
        <v>2495</v>
      </c>
      <c r="D2" s="19" t="s">
        <v>2496</v>
      </c>
    </row>
    <row r="3" spans="1:10" ht="15.75" customHeight="1">
      <c r="A3" s="400" t="s">
        <v>563</v>
      </c>
      <c r="B3" s="400" t="s">
        <v>1965</v>
      </c>
      <c r="C3" s="401" t="s">
        <v>1966</v>
      </c>
      <c r="D3" s="402" t="s">
        <v>3333</v>
      </c>
      <c r="J3" s="398"/>
    </row>
    <row r="4" spans="1:9" s="168" customFormat="1" ht="12.75">
      <c r="A4" s="327" t="s">
        <v>563</v>
      </c>
      <c r="B4" s="327" t="s">
        <v>673</v>
      </c>
      <c r="C4" s="328">
        <v>0.0043</v>
      </c>
      <c r="D4" s="329" t="s">
        <v>672</v>
      </c>
      <c r="E4" s="171"/>
      <c r="F4" s="171"/>
      <c r="G4" s="171"/>
      <c r="H4" s="171"/>
      <c r="I4" s="171"/>
    </row>
    <row r="5" spans="1:10" s="168" customFormat="1" ht="12.75">
      <c r="A5" s="327" t="s">
        <v>563</v>
      </c>
      <c r="B5" s="327" t="s">
        <v>539</v>
      </c>
      <c r="C5" s="328">
        <v>0.0022</v>
      </c>
      <c r="D5" s="329" t="s">
        <v>2589</v>
      </c>
      <c r="E5" s="171"/>
      <c r="F5" s="171"/>
      <c r="G5" s="171"/>
      <c r="H5" s="171"/>
      <c r="I5" s="171"/>
      <c r="J5" s="167"/>
    </row>
    <row r="6" spans="1:9" s="168" customFormat="1" ht="12.75">
      <c r="A6" s="327" t="s">
        <v>563</v>
      </c>
      <c r="B6" s="327" t="s">
        <v>2921</v>
      </c>
      <c r="C6" s="328">
        <v>0.0043</v>
      </c>
      <c r="D6" s="329" t="s">
        <v>3334</v>
      </c>
      <c r="E6" s="171"/>
      <c r="F6" s="171"/>
      <c r="G6" s="171"/>
      <c r="H6" s="171"/>
      <c r="I6" s="171"/>
    </row>
    <row r="7" spans="1:9" s="168" customFormat="1" ht="12.75">
      <c r="A7" s="327" t="s">
        <v>563</v>
      </c>
      <c r="B7" s="327" t="s">
        <v>1964</v>
      </c>
      <c r="C7" s="328">
        <v>0.0044</v>
      </c>
      <c r="D7" s="329" t="s">
        <v>2894</v>
      </c>
      <c r="E7" s="171"/>
      <c r="F7" s="171"/>
      <c r="G7" s="171"/>
      <c r="H7" s="171"/>
      <c r="I7" s="171"/>
    </row>
    <row r="8" spans="1:9" s="168" customFormat="1" ht="12.75">
      <c r="A8" s="327" t="s">
        <v>563</v>
      </c>
      <c r="B8" s="327" t="s">
        <v>651</v>
      </c>
      <c r="C8" s="328">
        <v>0.0049</v>
      </c>
      <c r="D8" s="329" t="s">
        <v>3335</v>
      </c>
      <c r="E8" s="171"/>
      <c r="F8" s="171"/>
      <c r="G8" s="171"/>
      <c r="H8" s="171"/>
      <c r="I8" s="171"/>
    </row>
    <row r="9" spans="1:9" s="168" customFormat="1" ht="12.75">
      <c r="A9" s="327" t="s">
        <v>563</v>
      </c>
      <c r="B9" s="327" t="s">
        <v>3162</v>
      </c>
      <c r="C9" s="328">
        <v>0.0051</v>
      </c>
      <c r="D9" s="329" t="s">
        <v>3334</v>
      </c>
      <c r="E9" s="171"/>
      <c r="F9" s="171"/>
      <c r="G9" s="171"/>
      <c r="H9" s="171"/>
      <c r="I9" s="171"/>
    </row>
    <row r="10" spans="1:9" s="168" customFormat="1" ht="12.75">
      <c r="A10" s="327" t="s">
        <v>563</v>
      </c>
      <c r="B10" s="327" t="s">
        <v>2134</v>
      </c>
      <c r="C10" s="328">
        <v>0.0057</v>
      </c>
      <c r="D10" s="329" t="s">
        <v>2894</v>
      </c>
      <c r="E10" s="171"/>
      <c r="F10" s="171"/>
      <c r="G10" s="171"/>
      <c r="H10" s="171"/>
      <c r="I10" s="171"/>
    </row>
    <row r="11" spans="1:9" s="168" customFormat="1" ht="12.75">
      <c r="A11" s="327" t="s">
        <v>563</v>
      </c>
      <c r="B11" s="327" t="s">
        <v>2413</v>
      </c>
      <c r="C11" s="328">
        <v>0.0059</v>
      </c>
      <c r="D11" s="329" t="s">
        <v>3334</v>
      </c>
      <c r="E11" s="171"/>
      <c r="F11" s="171"/>
      <c r="G11" s="171"/>
      <c r="H11" s="171"/>
      <c r="I11" s="171"/>
    </row>
    <row r="12" spans="1:9" s="168" customFormat="1" ht="12.75">
      <c r="A12" s="327" t="s">
        <v>563</v>
      </c>
      <c r="B12" s="327" t="s">
        <v>1880</v>
      </c>
      <c r="C12" s="328">
        <v>0.0062</v>
      </c>
      <c r="D12" s="329" t="s">
        <v>2894</v>
      </c>
      <c r="E12" s="171"/>
      <c r="F12" s="171"/>
      <c r="G12" s="171"/>
      <c r="H12" s="171"/>
      <c r="I12" s="171"/>
    </row>
    <row r="13" spans="1:9" s="168" customFormat="1" ht="12.75">
      <c r="A13" s="327" t="s">
        <v>563</v>
      </c>
      <c r="B13" s="327" t="s">
        <v>349</v>
      </c>
      <c r="C13" s="328">
        <v>0.0064</v>
      </c>
      <c r="D13" s="329" t="s">
        <v>350</v>
      </c>
      <c r="E13" s="171"/>
      <c r="F13" s="171"/>
      <c r="G13" s="171"/>
      <c r="H13" s="171"/>
      <c r="I13" s="171"/>
    </row>
    <row r="14" spans="1:9" s="168" customFormat="1" ht="12.75">
      <c r="A14" s="327" t="s">
        <v>563</v>
      </c>
      <c r="B14" s="327" t="s">
        <v>1866</v>
      </c>
      <c r="C14" s="328">
        <v>0.0071</v>
      </c>
      <c r="D14" s="329" t="s">
        <v>2894</v>
      </c>
      <c r="E14" s="171"/>
      <c r="F14" s="171"/>
      <c r="G14" s="171"/>
      <c r="H14" s="171"/>
      <c r="I14" s="171"/>
    </row>
    <row r="15" spans="1:9" s="168" customFormat="1" ht="12.75">
      <c r="A15" s="327" t="s">
        <v>563</v>
      </c>
      <c r="B15" s="327" t="s">
        <v>669</v>
      </c>
      <c r="C15" s="328">
        <v>0.0078</v>
      </c>
      <c r="D15" s="329" t="s">
        <v>2736</v>
      </c>
      <c r="E15" s="171"/>
      <c r="F15" s="171"/>
      <c r="G15" s="171"/>
      <c r="H15" s="171"/>
      <c r="I15" s="171"/>
    </row>
    <row r="16" spans="1:9" s="168" customFormat="1" ht="12.75">
      <c r="A16" s="327" t="s">
        <v>563</v>
      </c>
      <c r="B16" s="327" t="s">
        <v>1235</v>
      </c>
      <c r="C16" s="328">
        <v>0.0078</v>
      </c>
      <c r="D16" s="329" t="s">
        <v>3336</v>
      </c>
      <c r="E16" s="171"/>
      <c r="F16" s="171"/>
      <c r="G16" s="171"/>
      <c r="H16" s="171"/>
      <c r="I16" s="171"/>
    </row>
    <row r="17" spans="1:9" s="168" customFormat="1" ht="12.75">
      <c r="A17" s="327" t="s">
        <v>563</v>
      </c>
      <c r="B17" s="327" t="s">
        <v>2893</v>
      </c>
      <c r="C17" s="328">
        <v>0.0081</v>
      </c>
      <c r="D17" s="329" t="s">
        <v>2894</v>
      </c>
      <c r="E17" s="171"/>
      <c r="F17" s="171"/>
      <c r="G17" s="171"/>
      <c r="H17" s="171"/>
      <c r="I17" s="171"/>
    </row>
    <row r="18" spans="1:9" s="168" customFormat="1" ht="12.75">
      <c r="A18" s="327" t="s">
        <v>563</v>
      </c>
      <c r="B18" s="327" t="s">
        <v>2293</v>
      </c>
      <c r="C18" s="328">
        <v>0.0086</v>
      </c>
      <c r="D18" s="329" t="s">
        <v>3336</v>
      </c>
      <c r="E18" s="171"/>
      <c r="F18" s="171"/>
      <c r="G18" s="171"/>
      <c r="H18" s="171"/>
      <c r="I18" s="171"/>
    </row>
    <row r="19" spans="1:9" s="168" customFormat="1" ht="12.75">
      <c r="A19" s="327" t="s">
        <v>563</v>
      </c>
      <c r="B19" s="327" t="s">
        <v>2727</v>
      </c>
      <c r="C19" s="328">
        <v>0.01</v>
      </c>
      <c r="D19" s="329" t="s">
        <v>569</v>
      </c>
      <c r="E19" s="171"/>
      <c r="F19" s="171"/>
      <c r="G19" s="171"/>
      <c r="H19" s="171"/>
      <c r="I19" s="171"/>
    </row>
    <row r="20" spans="1:9" s="168" customFormat="1" ht="12.75">
      <c r="A20" s="327" t="s">
        <v>563</v>
      </c>
      <c r="B20" s="327" t="s">
        <v>666</v>
      </c>
      <c r="C20" s="328">
        <v>0.01</v>
      </c>
      <c r="D20" s="329" t="s">
        <v>2736</v>
      </c>
      <c r="E20" s="171"/>
      <c r="F20" s="171"/>
      <c r="G20" s="171"/>
      <c r="H20" s="171"/>
      <c r="I20" s="171"/>
    </row>
    <row r="21" spans="1:9" s="168" customFormat="1" ht="12.75">
      <c r="A21" s="327" t="s">
        <v>563</v>
      </c>
      <c r="B21" s="327" t="s">
        <v>661</v>
      </c>
      <c r="C21" s="328">
        <v>0.0114</v>
      </c>
      <c r="D21" s="329" t="s">
        <v>2736</v>
      </c>
      <c r="E21" s="171"/>
      <c r="F21" s="171"/>
      <c r="G21" s="171"/>
      <c r="H21" s="171"/>
      <c r="I21" s="171"/>
    </row>
    <row r="22" spans="1:9" s="168" customFormat="1" ht="12.75">
      <c r="A22" s="327" t="s">
        <v>563</v>
      </c>
      <c r="B22" s="327" t="s">
        <v>2734</v>
      </c>
      <c r="C22" s="328">
        <v>0.012</v>
      </c>
      <c r="D22" s="329" t="s">
        <v>2733</v>
      </c>
      <c r="E22" s="171"/>
      <c r="F22" s="171"/>
      <c r="G22" s="171"/>
      <c r="H22" s="171"/>
      <c r="I22" s="171"/>
    </row>
    <row r="23" spans="1:9" s="168" customFormat="1" ht="12.75">
      <c r="A23" s="327" t="s">
        <v>563</v>
      </c>
      <c r="B23" s="327" t="s">
        <v>2528</v>
      </c>
      <c r="C23" s="328">
        <v>0.0146</v>
      </c>
      <c r="D23" s="329"/>
      <c r="E23" s="171"/>
      <c r="F23" s="171"/>
      <c r="G23" s="171"/>
      <c r="H23" s="171"/>
      <c r="I23" s="171"/>
    </row>
    <row r="24" spans="1:9" s="168" customFormat="1" ht="12.75">
      <c r="A24" s="327" t="s">
        <v>563</v>
      </c>
      <c r="B24" s="327" t="s">
        <v>653</v>
      </c>
      <c r="C24" s="328">
        <v>0.0151</v>
      </c>
      <c r="D24" s="329" t="s">
        <v>2736</v>
      </c>
      <c r="E24" s="171"/>
      <c r="F24" s="171"/>
      <c r="G24" s="171"/>
      <c r="H24" s="171"/>
      <c r="I24" s="171"/>
    </row>
    <row r="25" spans="1:9" s="168" customFormat="1" ht="12.75">
      <c r="A25" s="327" t="s">
        <v>563</v>
      </c>
      <c r="B25" s="327" t="s">
        <v>671</v>
      </c>
      <c r="C25" s="328">
        <v>0.0173</v>
      </c>
      <c r="D25" s="329" t="s">
        <v>672</v>
      </c>
      <c r="E25" s="171"/>
      <c r="F25" s="171"/>
      <c r="G25" s="171"/>
      <c r="H25" s="171"/>
      <c r="I25" s="171"/>
    </row>
    <row r="26" spans="1:9" s="168" customFormat="1" ht="12.75">
      <c r="A26" s="327" t="s">
        <v>563</v>
      </c>
      <c r="B26" s="327" t="s">
        <v>1786</v>
      </c>
      <c r="C26" s="328">
        <v>0.0194</v>
      </c>
      <c r="D26" s="329" t="s">
        <v>2589</v>
      </c>
      <c r="E26" s="171"/>
      <c r="F26" s="171"/>
      <c r="G26" s="171"/>
      <c r="H26" s="171"/>
      <c r="I26" s="171"/>
    </row>
    <row r="27" spans="1:9" s="168" customFormat="1" ht="12.75">
      <c r="A27" s="327" t="s">
        <v>563</v>
      </c>
      <c r="B27" s="327" t="s">
        <v>1026</v>
      </c>
      <c r="C27" s="328">
        <v>0.02</v>
      </c>
      <c r="D27" s="329" t="s">
        <v>2589</v>
      </c>
      <c r="E27" s="171"/>
      <c r="F27" s="171"/>
      <c r="G27" s="171"/>
      <c r="H27" s="171"/>
      <c r="I27" s="171"/>
    </row>
    <row r="28" spans="1:9" s="168" customFormat="1" ht="12.75">
      <c r="A28" s="327" t="s">
        <v>563</v>
      </c>
      <c r="B28" s="327" t="s">
        <v>1589</v>
      </c>
      <c r="C28" s="328">
        <v>0.02</v>
      </c>
      <c r="D28" s="329" t="s">
        <v>2589</v>
      </c>
      <c r="E28" s="171"/>
      <c r="F28" s="171"/>
      <c r="G28" s="171"/>
      <c r="H28" s="171"/>
      <c r="I28" s="171"/>
    </row>
    <row r="29" spans="1:9" s="168" customFormat="1" ht="12.75">
      <c r="A29" s="327" t="s">
        <v>563</v>
      </c>
      <c r="B29" s="327" t="s">
        <v>2728</v>
      </c>
      <c r="C29" s="328">
        <v>0.0215</v>
      </c>
      <c r="D29" s="329" t="s">
        <v>2729</v>
      </c>
      <c r="E29" s="171"/>
      <c r="F29" s="171"/>
      <c r="G29" s="171"/>
      <c r="H29" s="171"/>
      <c r="I29" s="171"/>
    </row>
    <row r="30" spans="1:9" s="168" customFormat="1" ht="12.75">
      <c r="A30" s="327" t="s">
        <v>563</v>
      </c>
      <c r="B30" s="327" t="s">
        <v>2732</v>
      </c>
      <c r="C30" s="328">
        <v>0.0285</v>
      </c>
      <c r="D30" s="329" t="s">
        <v>2731</v>
      </c>
      <c r="E30" s="171"/>
      <c r="F30" s="171"/>
      <c r="G30" s="171"/>
      <c r="H30" s="171"/>
      <c r="I30" s="171"/>
    </row>
    <row r="31" spans="1:9" s="168" customFormat="1" ht="12.75">
      <c r="A31" s="327" t="s">
        <v>563</v>
      </c>
      <c r="B31" s="327" t="s">
        <v>657</v>
      </c>
      <c r="C31" s="328">
        <v>0.0289</v>
      </c>
      <c r="D31" s="329" t="s">
        <v>2736</v>
      </c>
      <c r="E31" s="171"/>
      <c r="F31" s="171"/>
      <c r="G31" s="171"/>
      <c r="H31" s="171"/>
      <c r="I31" s="171"/>
    </row>
    <row r="32" spans="1:9" s="168" customFormat="1" ht="12.75">
      <c r="A32" s="327" t="s">
        <v>563</v>
      </c>
      <c r="B32" s="327" t="s">
        <v>2541</v>
      </c>
      <c r="C32" s="328">
        <v>0.0332</v>
      </c>
      <c r="D32" s="329"/>
      <c r="E32" s="171"/>
      <c r="F32" s="171"/>
      <c r="G32" s="171"/>
      <c r="H32" s="171"/>
      <c r="I32" s="171"/>
    </row>
    <row r="33" spans="1:9" s="168" customFormat="1" ht="12.75">
      <c r="A33" s="327" t="s">
        <v>563</v>
      </c>
      <c r="B33" s="327" t="s">
        <v>660</v>
      </c>
      <c r="C33" s="328">
        <v>0.0344</v>
      </c>
      <c r="D33" s="329" t="s">
        <v>2736</v>
      </c>
      <c r="E33" s="171"/>
      <c r="F33" s="171"/>
      <c r="G33" s="171"/>
      <c r="H33" s="171"/>
      <c r="I33" s="171"/>
    </row>
    <row r="34" spans="1:9" s="168" customFormat="1" ht="12.75">
      <c r="A34" s="327" t="s">
        <v>563</v>
      </c>
      <c r="B34" s="327" t="s">
        <v>1429</v>
      </c>
      <c r="C34" s="328">
        <v>0.0352</v>
      </c>
      <c r="D34" s="329"/>
      <c r="E34" s="171"/>
      <c r="F34" s="171"/>
      <c r="G34" s="171"/>
      <c r="H34" s="171"/>
      <c r="I34" s="171"/>
    </row>
    <row r="35" spans="1:9" s="168" customFormat="1" ht="12.75">
      <c r="A35" s="327" t="s">
        <v>563</v>
      </c>
      <c r="B35" s="327" t="s">
        <v>118</v>
      </c>
      <c r="C35" s="328">
        <v>0.0366</v>
      </c>
      <c r="D35" s="329"/>
      <c r="E35" s="171"/>
      <c r="F35" s="171"/>
      <c r="G35" s="171"/>
      <c r="H35" s="171"/>
      <c r="I35" s="171"/>
    </row>
    <row r="36" spans="1:9" s="168" customFormat="1" ht="12.75">
      <c r="A36" s="327" t="s">
        <v>563</v>
      </c>
      <c r="B36" s="327" t="s">
        <v>1787</v>
      </c>
      <c r="C36" s="328">
        <v>0.0374</v>
      </c>
      <c r="D36" s="329" t="s">
        <v>2589</v>
      </c>
      <c r="E36" s="171"/>
      <c r="F36" s="171"/>
      <c r="G36" s="171"/>
      <c r="H36" s="171"/>
      <c r="I36" s="171"/>
    </row>
    <row r="37" spans="1:9" s="168" customFormat="1" ht="12.75">
      <c r="A37" s="327" t="s">
        <v>563</v>
      </c>
      <c r="B37" s="327" t="s">
        <v>2542</v>
      </c>
      <c r="C37" s="328">
        <v>0.0382</v>
      </c>
      <c r="D37" s="329"/>
      <c r="E37" s="171"/>
      <c r="F37" s="171"/>
      <c r="G37" s="171"/>
      <c r="H37" s="171"/>
      <c r="I37" s="171"/>
    </row>
    <row r="38" spans="1:9" s="168" customFormat="1" ht="12.75">
      <c r="A38" s="327" t="s">
        <v>563</v>
      </c>
      <c r="B38" s="327" t="s">
        <v>667</v>
      </c>
      <c r="C38" s="328">
        <v>0.04</v>
      </c>
      <c r="D38" s="329" t="s">
        <v>2736</v>
      </c>
      <c r="E38" s="171"/>
      <c r="F38" s="171"/>
      <c r="G38" s="171"/>
      <c r="H38" s="171"/>
      <c r="I38" s="171"/>
    </row>
    <row r="39" spans="1:9" s="168" customFormat="1" ht="12.75">
      <c r="A39" s="327" t="s">
        <v>563</v>
      </c>
      <c r="B39" s="327" t="s">
        <v>668</v>
      </c>
      <c r="C39" s="328">
        <v>0.04</v>
      </c>
      <c r="D39" s="329" t="s">
        <v>2736</v>
      </c>
      <c r="E39" s="171"/>
      <c r="F39" s="171"/>
      <c r="G39" s="171"/>
      <c r="H39" s="171"/>
      <c r="I39" s="171"/>
    </row>
    <row r="40" spans="1:9" s="168" customFormat="1" ht="12.75">
      <c r="A40" s="327" t="s">
        <v>563</v>
      </c>
      <c r="B40" s="327" t="s">
        <v>1591</v>
      </c>
      <c r="C40" s="328">
        <v>0.04</v>
      </c>
      <c r="D40" s="329" t="s">
        <v>2589</v>
      </c>
      <c r="E40" s="171"/>
      <c r="F40" s="171"/>
      <c r="G40" s="171"/>
      <c r="H40" s="171"/>
      <c r="I40" s="171"/>
    </row>
    <row r="41" spans="1:9" s="168" customFormat="1" ht="12.75">
      <c r="A41" s="327" t="s">
        <v>563</v>
      </c>
      <c r="B41" s="327" t="s">
        <v>1224</v>
      </c>
      <c r="C41" s="328">
        <v>0.04</v>
      </c>
      <c r="D41" s="329" t="s">
        <v>2589</v>
      </c>
      <c r="E41" s="171"/>
      <c r="F41" s="171"/>
      <c r="G41" s="171"/>
      <c r="H41" s="171"/>
      <c r="I41" s="171"/>
    </row>
    <row r="42" spans="1:9" s="168" customFormat="1" ht="12.75">
      <c r="A42" s="327" t="s">
        <v>563</v>
      </c>
      <c r="B42" s="327" t="s">
        <v>654</v>
      </c>
      <c r="C42" s="328">
        <v>0.041</v>
      </c>
      <c r="D42" s="329" t="s">
        <v>2736</v>
      </c>
      <c r="E42" s="171"/>
      <c r="F42" s="171"/>
      <c r="G42" s="171"/>
      <c r="H42" s="171"/>
      <c r="I42" s="171"/>
    </row>
    <row r="43" spans="1:9" s="168" customFormat="1" ht="12.75">
      <c r="A43" s="327" t="s">
        <v>563</v>
      </c>
      <c r="B43" s="327" t="s">
        <v>663</v>
      </c>
      <c r="C43" s="328">
        <v>0.0445</v>
      </c>
      <c r="D43" s="329" t="s">
        <v>2736</v>
      </c>
      <c r="E43" s="171"/>
      <c r="F43" s="171"/>
      <c r="G43" s="171"/>
      <c r="H43" s="171"/>
      <c r="I43" s="171"/>
    </row>
    <row r="44" spans="1:9" s="168" customFormat="1" ht="12.75">
      <c r="A44" s="327" t="s">
        <v>563</v>
      </c>
      <c r="B44" s="327" t="s">
        <v>1578</v>
      </c>
      <c r="C44" s="328">
        <v>0.0446</v>
      </c>
      <c r="D44" s="329" t="s">
        <v>605</v>
      </c>
      <c r="E44" s="171"/>
      <c r="F44" s="171"/>
      <c r="G44" s="171"/>
      <c r="H44" s="171"/>
      <c r="I44" s="171"/>
    </row>
    <row r="45" spans="1:9" s="168" customFormat="1" ht="12.75">
      <c r="A45" s="327" t="s">
        <v>563</v>
      </c>
      <c r="B45" s="327" t="s">
        <v>2737</v>
      </c>
      <c r="C45" s="328">
        <v>0.0496</v>
      </c>
      <c r="D45" s="329" t="s">
        <v>2736</v>
      </c>
      <c r="E45" s="171"/>
      <c r="F45" s="171"/>
      <c r="G45" s="171"/>
      <c r="H45" s="171"/>
      <c r="I45" s="171"/>
    </row>
    <row r="46" spans="1:9" s="168" customFormat="1" ht="12.75">
      <c r="A46" s="327" t="s">
        <v>563</v>
      </c>
      <c r="B46" s="327" t="s">
        <v>2735</v>
      </c>
      <c r="C46" s="328">
        <v>0.0497</v>
      </c>
      <c r="D46" s="329" t="s">
        <v>2736</v>
      </c>
      <c r="E46" s="171"/>
      <c r="F46" s="171"/>
      <c r="G46" s="171"/>
      <c r="H46" s="171"/>
      <c r="I46" s="171"/>
    </row>
    <row r="47" spans="1:9" s="168" customFormat="1" ht="12.75">
      <c r="A47" s="327" t="s">
        <v>563</v>
      </c>
      <c r="B47" s="327" t="s">
        <v>664</v>
      </c>
      <c r="C47" s="328">
        <v>0.05</v>
      </c>
      <c r="D47" s="329" t="s">
        <v>2736</v>
      </c>
      <c r="E47" s="171"/>
      <c r="F47" s="171"/>
      <c r="G47" s="171"/>
      <c r="H47" s="171"/>
      <c r="I47" s="171"/>
    </row>
    <row r="48" spans="1:9" s="168" customFormat="1" ht="12.75">
      <c r="A48" s="327" t="s">
        <v>563</v>
      </c>
      <c r="B48" s="327" t="s">
        <v>665</v>
      </c>
      <c r="C48" s="328">
        <v>0.05</v>
      </c>
      <c r="D48" s="329" t="s">
        <v>2736</v>
      </c>
      <c r="E48" s="171"/>
      <c r="F48" s="171"/>
      <c r="G48" s="171"/>
      <c r="H48" s="171"/>
      <c r="I48" s="171"/>
    </row>
    <row r="49" spans="1:9" s="168" customFormat="1" ht="12.75">
      <c r="A49" s="327" t="s">
        <v>563</v>
      </c>
      <c r="B49" s="327" t="s">
        <v>135</v>
      </c>
      <c r="C49" s="328">
        <v>0.05</v>
      </c>
      <c r="D49" s="329" t="s">
        <v>2589</v>
      </c>
      <c r="E49" s="171"/>
      <c r="F49" s="171"/>
      <c r="G49" s="171"/>
      <c r="H49" s="171"/>
      <c r="I49" s="171"/>
    </row>
    <row r="50" spans="1:9" s="168" customFormat="1" ht="12.75">
      <c r="A50" s="327" t="s">
        <v>563</v>
      </c>
      <c r="B50" s="327" t="s">
        <v>630</v>
      </c>
      <c r="C50" s="328">
        <v>0.05</v>
      </c>
      <c r="D50" s="329" t="s">
        <v>2589</v>
      </c>
      <c r="E50" s="171"/>
      <c r="F50" s="171"/>
      <c r="G50" s="171"/>
      <c r="H50" s="171"/>
      <c r="I50" s="171"/>
    </row>
    <row r="51" spans="1:9" s="168" customFormat="1" ht="12.75">
      <c r="A51" s="327" t="s">
        <v>563</v>
      </c>
      <c r="B51" s="327" t="s">
        <v>1069</v>
      </c>
      <c r="C51" s="328">
        <v>0</v>
      </c>
      <c r="D51" s="329"/>
      <c r="E51" s="171"/>
      <c r="F51" s="171"/>
      <c r="G51" s="171"/>
      <c r="H51" s="171"/>
      <c r="I51" s="171"/>
    </row>
    <row r="52" spans="1:9" s="168" customFormat="1" ht="12.75">
      <c r="A52" s="327" t="s">
        <v>563</v>
      </c>
      <c r="B52" s="327" t="s">
        <v>2586</v>
      </c>
      <c r="C52" s="328">
        <v>0.0532</v>
      </c>
      <c r="D52" s="329" t="s">
        <v>2587</v>
      </c>
      <c r="E52" s="171"/>
      <c r="F52" s="171"/>
      <c r="G52" s="171"/>
      <c r="H52" s="171"/>
      <c r="I52" s="171"/>
    </row>
    <row r="53" spans="1:9" s="168" customFormat="1" ht="12.75">
      <c r="A53" s="327" t="s">
        <v>563</v>
      </c>
      <c r="B53" s="327" t="s">
        <v>121</v>
      </c>
      <c r="C53" s="328">
        <v>0.0537</v>
      </c>
      <c r="D53" s="329"/>
      <c r="E53" s="171"/>
      <c r="F53" s="171"/>
      <c r="G53" s="171"/>
      <c r="H53" s="171"/>
      <c r="I53" s="171"/>
    </row>
    <row r="54" spans="1:9" s="168" customFormat="1" ht="12.75">
      <c r="A54" s="327" t="s">
        <v>563</v>
      </c>
      <c r="B54" s="327" t="s">
        <v>540</v>
      </c>
      <c r="C54" s="328">
        <v>0.0543</v>
      </c>
      <c r="D54" s="329" t="s">
        <v>2589</v>
      </c>
      <c r="E54" s="171"/>
      <c r="F54" s="171"/>
      <c r="G54" s="171"/>
      <c r="H54" s="171"/>
      <c r="I54" s="171"/>
    </row>
    <row r="55" spans="1:9" s="168" customFormat="1" ht="12.75">
      <c r="A55" s="327" t="s">
        <v>563</v>
      </c>
      <c r="B55" s="327" t="s">
        <v>2592</v>
      </c>
      <c r="C55" s="328">
        <v>0.0545</v>
      </c>
      <c r="D55" s="329" t="s">
        <v>2589</v>
      </c>
      <c r="E55" s="171"/>
      <c r="F55" s="171"/>
      <c r="G55" s="171"/>
      <c r="H55" s="171"/>
      <c r="I55" s="171"/>
    </row>
    <row r="56" spans="1:9" s="168" customFormat="1" ht="12.75">
      <c r="A56" s="327" t="s">
        <v>563</v>
      </c>
      <c r="B56" s="327" t="s">
        <v>119</v>
      </c>
      <c r="C56" s="328">
        <v>0.0554</v>
      </c>
      <c r="D56" s="329"/>
      <c r="E56" s="171"/>
      <c r="F56" s="171"/>
      <c r="G56" s="171"/>
      <c r="H56" s="171"/>
      <c r="I56" s="171"/>
    </row>
    <row r="57" spans="1:9" s="168" customFormat="1" ht="12.75">
      <c r="A57" s="327" t="s">
        <v>563</v>
      </c>
      <c r="B57" s="327" t="s">
        <v>69</v>
      </c>
      <c r="C57" s="328">
        <v>0.0568</v>
      </c>
      <c r="D57" s="329" t="s">
        <v>2894</v>
      </c>
      <c r="E57" s="171"/>
      <c r="F57" s="171"/>
      <c r="G57" s="171"/>
      <c r="H57" s="171"/>
      <c r="I57" s="171"/>
    </row>
    <row r="58" spans="1:9" s="168" customFormat="1" ht="12.75">
      <c r="A58" s="327" t="s">
        <v>563</v>
      </c>
      <c r="B58" s="327" t="s">
        <v>655</v>
      </c>
      <c r="C58" s="328">
        <v>0.0572</v>
      </c>
      <c r="D58" s="329" t="s">
        <v>2736</v>
      </c>
      <c r="E58" s="171"/>
      <c r="F58" s="171"/>
      <c r="G58" s="171"/>
      <c r="H58" s="171"/>
      <c r="I58" s="171"/>
    </row>
    <row r="59" spans="1:9" s="168" customFormat="1" ht="12.75">
      <c r="A59" s="327" t="s">
        <v>563</v>
      </c>
      <c r="B59" s="327" t="s">
        <v>631</v>
      </c>
      <c r="C59" s="328">
        <v>0.06</v>
      </c>
      <c r="D59" s="329" t="s">
        <v>2589</v>
      </c>
      <c r="E59" s="171"/>
      <c r="F59" s="171"/>
      <c r="G59" s="171"/>
      <c r="H59" s="171"/>
      <c r="I59" s="171"/>
    </row>
    <row r="60" spans="1:9" s="168" customFormat="1" ht="12.75">
      <c r="A60" s="327" t="s">
        <v>563</v>
      </c>
      <c r="B60" s="327" t="s">
        <v>632</v>
      </c>
      <c r="C60" s="328">
        <v>0.06</v>
      </c>
      <c r="D60" s="329" t="s">
        <v>2589</v>
      </c>
      <c r="E60" s="171"/>
      <c r="F60" s="171"/>
      <c r="G60" s="171"/>
      <c r="H60" s="171"/>
      <c r="I60" s="171"/>
    </row>
    <row r="61" spans="1:9" s="168" customFormat="1" ht="12.75">
      <c r="A61" s="327" t="s">
        <v>563</v>
      </c>
      <c r="B61" s="327" t="s">
        <v>634</v>
      </c>
      <c r="C61" s="328">
        <v>0.0695</v>
      </c>
      <c r="D61" s="329" t="s">
        <v>2589</v>
      </c>
      <c r="E61" s="171"/>
      <c r="F61" s="171"/>
      <c r="G61" s="171"/>
      <c r="H61" s="171"/>
      <c r="I61" s="171"/>
    </row>
    <row r="62" spans="1:9" s="168" customFormat="1" ht="12.75">
      <c r="A62" s="327" t="s">
        <v>563</v>
      </c>
      <c r="B62" s="327" t="s">
        <v>120</v>
      </c>
      <c r="C62" s="328">
        <v>0.0633</v>
      </c>
      <c r="D62" s="329"/>
      <c r="E62" s="171"/>
      <c r="F62" s="171"/>
      <c r="G62" s="171"/>
      <c r="H62" s="171"/>
      <c r="I62" s="171"/>
    </row>
    <row r="63" spans="1:9" s="168" customFormat="1" ht="12.75">
      <c r="A63" s="327" t="s">
        <v>563</v>
      </c>
      <c r="B63" s="327" t="s">
        <v>2591</v>
      </c>
      <c r="C63" s="328">
        <v>0.0732</v>
      </c>
      <c r="D63" s="329" t="s">
        <v>2589</v>
      </c>
      <c r="E63" s="171"/>
      <c r="F63" s="171"/>
      <c r="G63" s="171"/>
      <c r="H63" s="171"/>
      <c r="I63" s="171"/>
    </row>
    <row r="64" spans="1:9" s="168" customFormat="1" ht="12.75">
      <c r="A64" s="327" t="s">
        <v>563</v>
      </c>
      <c r="B64" s="327" t="s">
        <v>629</v>
      </c>
      <c r="C64" s="328">
        <v>0.09</v>
      </c>
      <c r="D64" s="329" t="s">
        <v>2589</v>
      </c>
      <c r="E64" s="171"/>
      <c r="F64" s="171"/>
      <c r="G64" s="171"/>
      <c r="H64" s="171"/>
      <c r="I64" s="171"/>
    </row>
    <row r="65" spans="1:9" s="168" customFormat="1" ht="12.75">
      <c r="A65" s="327" t="s">
        <v>563</v>
      </c>
      <c r="B65" s="327" t="s">
        <v>674</v>
      </c>
      <c r="C65" s="328">
        <v>0.09</v>
      </c>
      <c r="D65" s="329" t="s">
        <v>2585</v>
      </c>
      <c r="E65" s="171"/>
      <c r="F65" s="171"/>
      <c r="G65" s="171"/>
      <c r="H65" s="171"/>
      <c r="I65" s="171"/>
    </row>
    <row r="66" spans="1:9" s="168" customFormat="1" ht="12.75">
      <c r="A66" s="327" t="s">
        <v>563</v>
      </c>
      <c r="B66" s="327" t="s">
        <v>568</v>
      </c>
      <c r="C66" s="328">
        <v>0.1</v>
      </c>
      <c r="D66" s="329" t="s">
        <v>569</v>
      </c>
      <c r="E66" s="171"/>
      <c r="F66" s="171"/>
      <c r="G66" s="171"/>
      <c r="H66" s="171"/>
      <c r="I66" s="171"/>
    </row>
    <row r="67" spans="1:9" s="168" customFormat="1" ht="12.75">
      <c r="A67" s="327" t="s">
        <v>563</v>
      </c>
      <c r="B67" s="327" t="s">
        <v>627</v>
      </c>
      <c r="C67" s="328">
        <v>0.12</v>
      </c>
      <c r="D67" s="329" t="s">
        <v>2589</v>
      </c>
      <c r="E67" s="171"/>
      <c r="F67" s="171"/>
      <c r="G67" s="171"/>
      <c r="H67" s="171"/>
      <c r="I67" s="171"/>
    </row>
    <row r="68" spans="1:9" s="168" customFormat="1" ht="12.75">
      <c r="A68" s="327" t="s">
        <v>563</v>
      </c>
      <c r="B68" s="327" t="s">
        <v>1404</v>
      </c>
      <c r="C68" s="328">
        <v>0.13</v>
      </c>
      <c r="D68" s="329" t="s">
        <v>2589</v>
      </c>
      <c r="E68" s="171"/>
      <c r="F68" s="171"/>
      <c r="G68" s="171"/>
      <c r="H68" s="171"/>
      <c r="I68" s="171"/>
    </row>
    <row r="69" spans="1:9" s="168" customFormat="1" ht="12.75">
      <c r="A69" s="327" t="s">
        <v>563</v>
      </c>
      <c r="B69" s="327" t="s">
        <v>181</v>
      </c>
      <c r="C69" s="328">
        <v>0.1475</v>
      </c>
      <c r="D69" s="329" t="s">
        <v>1871</v>
      </c>
      <c r="E69" s="171"/>
      <c r="F69" s="171"/>
      <c r="G69" s="171"/>
      <c r="H69" s="171"/>
      <c r="I69" s="171"/>
    </row>
    <row r="70" spans="1:9" s="168" customFormat="1" ht="12.75">
      <c r="A70" s="327" t="s">
        <v>563</v>
      </c>
      <c r="B70" s="327" t="s">
        <v>116</v>
      </c>
      <c r="C70" s="328">
        <v>0.1485</v>
      </c>
      <c r="D70" s="329"/>
      <c r="E70" s="171"/>
      <c r="F70" s="171"/>
      <c r="G70" s="171"/>
      <c r="H70" s="171"/>
      <c r="I70" s="171"/>
    </row>
    <row r="71" spans="1:9" s="168" customFormat="1" ht="12.75">
      <c r="A71" s="327" t="s">
        <v>563</v>
      </c>
      <c r="B71" s="327" t="s">
        <v>635</v>
      </c>
      <c r="C71" s="328">
        <v>0.1512</v>
      </c>
      <c r="D71" s="329" t="s">
        <v>2589</v>
      </c>
      <c r="E71" s="171"/>
      <c r="F71" s="171"/>
      <c r="G71" s="171"/>
      <c r="H71" s="171"/>
      <c r="I71" s="171"/>
    </row>
    <row r="72" spans="1:9" s="168" customFormat="1" ht="12.75">
      <c r="A72" s="327" t="s">
        <v>563</v>
      </c>
      <c r="B72" s="327" t="s">
        <v>3178</v>
      </c>
      <c r="C72" s="328">
        <v>0.16</v>
      </c>
      <c r="D72" s="329" t="s">
        <v>2589</v>
      </c>
      <c r="E72" s="171"/>
      <c r="F72" s="171"/>
      <c r="G72" s="171"/>
      <c r="H72" s="171"/>
      <c r="I72" s="171"/>
    </row>
    <row r="73" spans="1:9" s="168" customFormat="1" ht="12.75">
      <c r="A73" s="327" t="s">
        <v>563</v>
      </c>
      <c r="B73" s="327" t="s">
        <v>2183</v>
      </c>
      <c r="C73" s="328">
        <v>0.2071</v>
      </c>
      <c r="D73" s="329" t="s">
        <v>2589</v>
      </c>
      <c r="E73" s="171"/>
      <c r="F73" s="171"/>
      <c r="G73" s="171"/>
      <c r="H73" s="171"/>
      <c r="I73" s="171"/>
    </row>
    <row r="74" spans="1:9" s="168" customFormat="1" ht="12.75">
      <c r="A74" s="327" t="s">
        <v>563</v>
      </c>
      <c r="B74" s="327" t="s">
        <v>1041</v>
      </c>
      <c r="C74" s="328">
        <v>0.16</v>
      </c>
      <c r="D74" s="329" t="s">
        <v>2589</v>
      </c>
      <c r="E74" s="171"/>
      <c r="F74" s="171"/>
      <c r="G74" s="171"/>
      <c r="H74" s="171"/>
      <c r="I74" s="171"/>
    </row>
    <row r="75" spans="1:9" s="168" customFormat="1" ht="12.75">
      <c r="A75" s="327" t="s">
        <v>563</v>
      </c>
      <c r="B75" s="327" t="s">
        <v>2730</v>
      </c>
      <c r="C75" s="328">
        <v>0.1617</v>
      </c>
      <c r="D75" s="329" t="s">
        <v>2731</v>
      </c>
      <c r="E75" s="171"/>
      <c r="F75" s="171"/>
      <c r="G75" s="171"/>
      <c r="H75" s="171"/>
      <c r="I75" s="171"/>
    </row>
    <row r="76" spans="1:9" s="168" customFormat="1" ht="12.75">
      <c r="A76" s="327" t="s">
        <v>563</v>
      </c>
      <c r="B76" s="327" t="s">
        <v>628</v>
      </c>
      <c r="C76" s="328">
        <v>0.17</v>
      </c>
      <c r="D76" s="329" t="s">
        <v>2589</v>
      </c>
      <c r="E76" s="171"/>
      <c r="F76" s="171"/>
      <c r="G76" s="171"/>
      <c r="H76" s="171"/>
      <c r="I76" s="171"/>
    </row>
    <row r="77" spans="1:9" s="168" customFormat="1" ht="12.75">
      <c r="A77" s="327" t="s">
        <v>563</v>
      </c>
      <c r="B77" s="327" t="s">
        <v>2239</v>
      </c>
      <c r="C77" s="328">
        <v>0.18</v>
      </c>
      <c r="D77" s="329" t="s">
        <v>2589</v>
      </c>
      <c r="E77" s="171"/>
      <c r="F77" s="171"/>
      <c r="G77" s="171"/>
      <c r="H77" s="171"/>
      <c r="I77" s="171"/>
    </row>
    <row r="78" spans="1:9" s="168" customFormat="1" ht="12.75">
      <c r="A78" s="327" t="s">
        <v>563</v>
      </c>
      <c r="B78" s="327" t="s">
        <v>122</v>
      </c>
      <c r="C78" s="328">
        <v>0.1951</v>
      </c>
      <c r="D78" s="329"/>
      <c r="E78" s="171"/>
      <c r="F78" s="171"/>
      <c r="G78" s="171"/>
      <c r="H78" s="171"/>
      <c r="I78" s="171"/>
    </row>
    <row r="79" spans="1:9" s="168" customFormat="1" ht="12.75">
      <c r="A79" s="327" t="s">
        <v>563</v>
      </c>
      <c r="B79" s="327" t="s">
        <v>2590</v>
      </c>
      <c r="C79" s="328">
        <v>0.2001</v>
      </c>
      <c r="D79" s="329" t="s">
        <v>2589</v>
      </c>
      <c r="E79" s="171"/>
      <c r="F79" s="171"/>
      <c r="G79" s="171"/>
      <c r="H79" s="171"/>
      <c r="I79" s="171"/>
    </row>
    <row r="80" spans="1:9" s="168" customFormat="1" ht="12.75">
      <c r="A80" s="327" t="s">
        <v>563</v>
      </c>
      <c r="B80" s="327" t="s">
        <v>659</v>
      </c>
      <c r="C80" s="328">
        <v>0.2022</v>
      </c>
      <c r="D80" s="329" t="s">
        <v>2736</v>
      </c>
      <c r="E80" s="171"/>
      <c r="F80" s="171"/>
      <c r="G80" s="171"/>
      <c r="H80" s="171"/>
      <c r="I80" s="171"/>
    </row>
    <row r="81" spans="1:9" s="168" customFormat="1" ht="12.75">
      <c r="A81" s="327" t="s">
        <v>563</v>
      </c>
      <c r="B81" s="327" t="s">
        <v>1963</v>
      </c>
      <c r="C81" s="328">
        <v>0.2238</v>
      </c>
      <c r="D81" s="329"/>
      <c r="E81" s="171"/>
      <c r="F81" s="171"/>
      <c r="G81" s="171"/>
      <c r="H81" s="171"/>
      <c r="I81" s="171"/>
    </row>
    <row r="82" spans="1:9" s="168" customFormat="1" ht="12.75">
      <c r="A82" s="327" t="s">
        <v>563</v>
      </c>
      <c r="B82" s="327" t="s">
        <v>1681</v>
      </c>
      <c r="C82" s="328">
        <v>0.23</v>
      </c>
      <c r="D82" s="329" t="s">
        <v>2589</v>
      </c>
      <c r="E82" s="171"/>
      <c r="F82" s="171"/>
      <c r="G82" s="171"/>
      <c r="H82" s="171"/>
      <c r="I82" s="171"/>
    </row>
    <row r="83" spans="1:9" s="168" customFormat="1" ht="12.75">
      <c r="A83" s="327" t="s">
        <v>563</v>
      </c>
      <c r="B83" s="327" t="s">
        <v>626</v>
      </c>
      <c r="C83" s="328">
        <v>0.23</v>
      </c>
      <c r="D83" s="329" t="s">
        <v>2589</v>
      </c>
      <c r="E83" s="171"/>
      <c r="F83" s="171"/>
      <c r="G83" s="171"/>
      <c r="H83" s="171"/>
      <c r="I83" s="171"/>
    </row>
    <row r="84" spans="1:9" s="168" customFormat="1" ht="12.75">
      <c r="A84" s="327" t="s">
        <v>563</v>
      </c>
      <c r="B84" s="327" t="s">
        <v>1893</v>
      </c>
      <c r="C84" s="328">
        <v>0.2303</v>
      </c>
      <c r="D84" s="329"/>
      <c r="E84" s="171"/>
      <c r="F84" s="171"/>
      <c r="G84" s="171"/>
      <c r="H84" s="171"/>
      <c r="I84" s="171"/>
    </row>
    <row r="85" spans="1:9" s="168" customFormat="1" ht="12.75">
      <c r="A85" s="327" t="s">
        <v>563</v>
      </c>
      <c r="B85" s="327" t="s">
        <v>938</v>
      </c>
      <c r="C85" s="328">
        <v>0.25</v>
      </c>
      <c r="D85" s="329" t="s">
        <v>2589</v>
      </c>
      <c r="E85" s="171"/>
      <c r="F85" s="171"/>
      <c r="G85" s="171"/>
      <c r="H85" s="171"/>
      <c r="I85" s="171"/>
    </row>
    <row r="86" spans="1:9" s="168" customFormat="1" ht="12.75">
      <c r="A86" s="327" t="s">
        <v>563</v>
      </c>
      <c r="B86" s="327" t="s">
        <v>2588</v>
      </c>
      <c r="C86" s="328">
        <v>0.2751</v>
      </c>
      <c r="D86" s="329" t="s">
        <v>2589</v>
      </c>
      <c r="E86" s="171"/>
      <c r="F86" s="171"/>
      <c r="G86" s="171"/>
      <c r="H86" s="171"/>
      <c r="I86" s="171"/>
    </row>
    <row r="87" spans="1:9" s="168" customFormat="1" ht="12.75">
      <c r="A87" s="327" t="s">
        <v>563</v>
      </c>
      <c r="B87" s="327" t="s">
        <v>1881</v>
      </c>
      <c r="C87" s="328">
        <v>0.2806</v>
      </c>
      <c r="D87" s="329" t="s">
        <v>2894</v>
      </c>
      <c r="E87" s="171"/>
      <c r="F87" s="171"/>
      <c r="G87" s="171"/>
      <c r="H87" s="171"/>
      <c r="I87" s="171"/>
    </row>
    <row r="88" spans="1:9" s="168" customFormat="1" ht="12.75">
      <c r="A88" s="327" t="s">
        <v>563</v>
      </c>
      <c r="B88" s="327" t="s">
        <v>633</v>
      </c>
      <c r="C88" s="328">
        <v>0.32</v>
      </c>
      <c r="D88" s="329" t="s">
        <v>2589</v>
      </c>
      <c r="E88" s="171"/>
      <c r="F88" s="171"/>
      <c r="G88" s="171"/>
      <c r="H88" s="171"/>
      <c r="I88" s="171"/>
    </row>
    <row r="89" spans="1:9" s="168" customFormat="1" ht="12.75">
      <c r="A89" s="327" t="s">
        <v>563</v>
      </c>
      <c r="B89" s="327" t="s">
        <v>662</v>
      </c>
      <c r="C89" s="328">
        <v>0.323</v>
      </c>
      <c r="D89" s="329" t="s">
        <v>2736</v>
      </c>
      <c r="E89" s="171"/>
      <c r="F89" s="171"/>
      <c r="G89" s="171"/>
      <c r="H89" s="171"/>
      <c r="I89" s="171"/>
    </row>
    <row r="90" spans="1:9" s="168" customFormat="1" ht="12.75">
      <c r="A90" s="327" t="s">
        <v>563</v>
      </c>
      <c r="B90" s="327" t="s">
        <v>1416</v>
      </c>
      <c r="C90" s="328">
        <v>0.33</v>
      </c>
      <c r="D90" s="329" t="s">
        <v>2589</v>
      </c>
      <c r="E90" s="171"/>
      <c r="F90" s="171"/>
      <c r="G90" s="171"/>
      <c r="H90" s="171"/>
      <c r="I90" s="171"/>
    </row>
    <row r="91" spans="1:9" s="168" customFormat="1" ht="12.75">
      <c r="A91" s="327" t="s">
        <v>563</v>
      </c>
      <c r="B91" s="327" t="s">
        <v>2445</v>
      </c>
      <c r="C91" s="328">
        <v>0.34</v>
      </c>
      <c r="D91" s="329" t="s">
        <v>2589</v>
      </c>
      <c r="E91" s="171"/>
      <c r="F91" s="171"/>
      <c r="G91" s="171"/>
      <c r="H91" s="171"/>
      <c r="I91" s="171"/>
    </row>
    <row r="92" spans="1:9" s="168" customFormat="1" ht="12.75">
      <c r="A92" s="327" t="s">
        <v>563</v>
      </c>
      <c r="B92" s="327" t="s">
        <v>670</v>
      </c>
      <c r="C92" s="328">
        <v>0.3441</v>
      </c>
      <c r="D92" s="329" t="s">
        <v>2736</v>
      </c>
      <c r="E92" s="171"/>
      <c r="F92" s="171"/>
      <c r="G92" s="171"/>
      <c r="H92" s="171"/>
      <c r="I92" s="171"/>
    </row>
    <row r="93" spans="1:9" s="168" customFormat="1" ht="12.75">
      <c r="A93" s="327" t="s">
        <v>563</v>
      </c>
      <c r="B93" s="327" t="s">
        <v>624</v>
      </c>
      <c r="C93" s="328">
        <v>0.35</v>
      </c>
      <c r="D93" s="329" t="s">
        <v>2589</v>
      </c>
      <c r="E93" s="171"/>
      <c r="F93" s="171"/>
      <c r="G93" s="171"/>
      <c r="H93" s="171"/>
      <c r="I93" s="171"/>
    </row>
    <row r="94" spans="1:9" s="168" customFormat="1" ht="12.75">
      <c r="A94" s="327" t="s">
        <v>563</v>
      </c>
      <c r="B94" s="327" t="s">
        <v>1430</v>
      </c>
      <c r="C94" s="328">
        <v>0.36</v>
      </c>
      <c r="D94" s="329" t="s">
        <v>2589</v>
      </c>
      <c r="E94" s="171"/>
      <c r="F94" s="171"/>
      <c r="G94" s="171"/>
      <c r="H94" s="171"/>
      <c r="I94" s="171"/>
    </row>
    <row r="95" spans="1:9" s="168" customFormat="1" ht="12.75">
      <c r="A95" s="327" t="s">
        <v>563</v>
      </c>
      <c r="B95" s="327" t="s">
        <v>1063</v>
      </c>
      <c r="C95" s="328">
        <v>0.37</v>
      </c>
      <c r="D95" s="329" t="s">
        <v>2589</v>
      </c>
      <c r="E95" s="171"/>
      <c r="F95" s="171"/>
      <c r="G95" s="171"/>
      <c r="H95" s="171"/>
      <c r="I95" s="171"/>
    </row>
    <row r="96" spans="1:9" s="168" customFormat="1" ht="12.75">
      <c r="A96" s="327" t="s">
        <v>563</v>
      </c>
      <c r="B96" s="327" t="s">
        <v>1415</v>
      </c>
      <c r="C96" s="328">
        <v>0.37</v>
      </c>
      <c r="D96" s="329" t="s">
        <v>3337</v>
      </c>
      <c r="E96" s="171"/>
      <c r="F96" s="171"/>
      <c r="G96" s="171"/>
      <c r="H96" s="171"/>
      <c r="I96" s="171"/>
    </row>
    <row r="97" spans="1:9" s="168" customFormat="1" ht="12.75">
      <c r="A97" s="327" t="s">
        <v>563</v>
      </c>
      <c r="B97" s="327" t="s">
        <v>625</v>
      </c>
      <c r="C97" s="328">
        <v>0.44</v>
      </c>
      <c r="D97" s="329" t="s">
        <v>2589</v>
      </c>
      <c r="E97" s="171"/>
      <c r="F97" s="171"/>
      <c r="G97" s="171"/>
      <c r="H97" s="171"/>
      <c r="I97" s="171"/>
    </row>
    <row r="98" spans="1:9" s="168" customFormat="1" ht="12.75">
      <c r="A98" s="327" t="s">
        <v>563</v>
      </c>
      <c r="B98" s="327" t="s">
        <v>1033</v>
      </c>
      <c r="C98" s="328">
        <v>0.65</v>
      </c>
      <c r="D98" s="329" t="s">
        <v>2589</v>
      </c>
      <c r="E98" s="171"/>
      <c r="F98" s="171"/>
      <c r="G98" s="171"/>
      <c r="H98" s="171"/>
      <c r="I98" s="171"/>
    </row>
    <row r="99" spans="1:9" s="168" customFormat="1" ht="12.75">
      <c r="A99" s="327" t="s">
        <v>563</v>
      </c>
      <c r="B99" s="327" t="s">
        <v>2012</v>
      </c>
      <c r="C99" s="328">
        <v>0.8</v>
      </c>
      <c r="D99" s="329" t="s">
        <v>3337</v>
      </c>
      <c r="E99" s="171"/>
      <c r="F99" s="171"/>
      <c r="G99" s="171"/>
      <c r="H99" s="171"/>
      <c r="I99" s="171"/>
    </row>
    <row r="100" spans="1:9" s="168" customFormat="1" ht="12.75">
      <c r="A100" s="327" t="s">
        <v>563</v>
      </c>
      <c r="B100" s="327" t="s">
        <v>2866</v>
      </c>
      <c r="C100" s="328">
        <v>1</v>
      </c>
      <c r="D100" s="329" t="s">
        <v>3337</v>
      </c>
      <c r="E100" s="171"/>
      <c r="F100" s="171"/>
      <c r="G100" s="171"/>
      <c r="H100" s="171"/>
      <c r="I100" s="171"/>
    </row>
    <row r="101" spans="1:9" s="168" customFormat="1" ht="12.75">
      <c r="A101" s="327"/>
      <c r="B101" s="327"/>
      <c r="C101" s="328"/>
      <c r="D101" s="329"/>
      <c r="E101" s="171"/>
      <c r="F101" s="171"/>
      <c r="G101" s="171"/>
      <c r="H101" s="171"/>
      <c r="I101" s="171"/>
    </row>
    <row r="102" spans="1:10" s="168" customFormat="1" ht="12.75">
      <c r="A102" s="327"/>
      <c r="B102" s="327"/>
      <c r="C102" s="328"/>
      <c r="D102" s="329"/>
      <c r="E102" s="171"/>
      <c r="F102" s="171"/>
      <c r="G102" s="171"/>
      <c r="H102" s="171"/>
      <c r="I102" s="171"/>
      <c r="J102" s="396"/>
    </row>
    <row r="103" spans="1:13" s="168" customFormat="1" ht="12.75">
      <c r="A103" s="330" t="s">
        <v>688</v>
      </c>
      <c r="B103" s="331">
        <f>SUM(C3:C100)+C3</f>
        <v>12.1668</v>
      </c>
      <c r="C103" s="331"/>
      <c r="D103" s="329"/>
      <c r="E103" s="171"/>
      <c r="F103" s="338"/>
      <c r="G103" s="173"/>
      <c r="H103" s="171"/>
      <c r="I103" s="171"/>
      <c r="J103" s="397"/>
      <c r="K103" s="397"/>
      <c r="M103" s="167">
        <f>SUM(C3:C100)+C3</f>
        <v>12.1668</v>
      </c>
    </row>
    <row r="104" spans="1:9" s="168" customFormat="1" ht="12.75">
      <c r="A104" s="404" t="s">
        <v>708</v>
      </c>
      <c r="B104" s="405"/>
      <c r="C104" s="405"/>
      <c r="D104" s="406"/>
      <c r="E104" s="171"/>
      <c r="F104" s="171"/>
      <c r="G104" s="171"/>
      <c r="H104" s="171"/>
      <c r="I104" s="171"/>
    </row>
    <row r="105" spans="1:9" s="168" customFormat="1" ht="12.75">
      <c r="A105" s="342"/>
      <c r="B105" s="343"/>
      <c r="C105" s="343"/>
      <c r="D105" s="344"/>
      <c r="E105" s="171"/>
      <c r="F105" s="171"/>
      <c r="G105" s="171"/>
      <c r="H105" s="171"/>
      <c r="I105" s="171"/>
    </row>
    <row r="106" spans="1:9" s="168" customFormat="1" ht="12.75">
      <c r="A106" s="334"/>
      <c r="B106" s="334"/>
      <c r="C106" s="335"/>
      <c r="D106" s="344"/>
      <c r="E106" s="171"/>
      <c r="F106" s="171"/>
      <c r="G106" s="171"/>
      <c r="H106" s="171"/>
      <c r="I106" s="171"/>
    </row>
    <row r="107" spans="1:9" s="168" customFormat="1" ht="12.75">
      <c r="A107" s="403" t="s">
        <v>2593</v>
      </c>
      <c r="B107" s="403" t="s">
        <v>2148</v>
      </c>
      <c r="C107" s="328">
        <v>0.0004</v>
      </c>
      <c r="D107" s="329" t="s">
        <v>672</v>
      </c>
      <c r="E107" s="171"/>
      <c r="F107" s="171"/>
      <c r="G107" s="171"/>
      <c r="H107" s="171"/>
      <c r="I107" s="171"/>
    </row>
    <row r="108" spans="1:9" s="168" customFormat="1" ht="12.75">
      <c r="A108" s="327" t="s">
        <v>2593</v>
      </c>
      <c r="B108" s="327" t="s">
        <v>2158</v>
      </c>
      <c r="C108" s="328">
        <v>0.0004</v>
      </c>
      <c r="D108" s="329"/>
      <c r="E108" s="171"/>
      <c r="F108" s="171"/>
      <c r="G108" s="171"/>
      <c r="H108" s="171"/>
      <c r="I108" s="171"/>
    </row>
    <row r="109" spans="1:9" s="168" customFormat="1" ht="12.75">
      <c r="A109" s="327" t="s">
        <v>2593</v>
      </c>
      <c r="B109" s="327" t="s">
        <v>2040</v>
      </c>
      <c r="C109" s="328">
        <v>0.0004</v>
      </c>
      <c r="D109" s="329"/>
      <c r="E109" s="171"/>
      <c r="F109" s="171"/>
      <c r="G109" s="171"/>
      <c r="H109" s="171"/>
      <c r="I109" s="171"/>
    </row>
    <row r="110" spans="1:9" s="168" customFormat="1" ht="12.75">
      <c r="A110" s="327" t="s">
        <v>2593</v>
      </c>
      <c r="B110" s="327" t="s">
        <v>400</v>
      </c>
      <c r="C110" s="328">
        <v>0.0005</v>
      </c>
      <c r="D110" s="329" t="s">
        <v>1210</v>
      </c>
      <c r="E110" s="171"/>
      <c r="F110" s="171"/>
      <c r="G110" s="171"/>
      <c r="H110" s="171"/>
      <c r="I110" s="171"/>
    </row>
    <row r="111" spans="1:9" s="168" customFormat="1" ht="12.75">
      <c r="A111" s="327" t="s">
        <v>2593</v>
      </c>
      <c r="B111" s="327" t="s">
        <v>1748</v>
      </c>
      <c r="C111" s="328">
        <v>0.0005</v>
      </c>
      <c r="D111" s="329" t="s">
        <v>3169</v>
      </c>
      <c r="E111" s="171"/>
      <c r="F111" s="171"/>
      <c r="G111" s="171"/>
      <c r="H111" s="171"/>
      <c r="I111" s="171"/>
    </row>
    <row r="112" spans="1:9" s="168" customFormat="1" ht="12.75">
      <c r="A112" s="327" t="s">
        <v>2593</v>
      </c>
      <c r="B112" s="327" t="s">
        <v>2424</v>
      </c>
      <c r="C112" s="328">
        <v>0.0005</v>
      </c>
      <c r="D112" s="329" t="s">
        <v>3169</v>
      </c>
      <c r="E112" s="171"/>
      <c r="F112" s="171"/>
      <c r="G112" s="171"/>
      <c r="H112" s="171"/>
      <c r="I112" s="171"/>
    </row>
    <row r="113" spans="1:9" s="168" customFormat="1" ht="12.75">
      <c r="A113" s="327" t="s">
        <v>2593</v>
      </c>
      <c r="B113" s="327" t="s">
        <v>2156</v>
      </c>
      <c r="C113" s="328">
        <v>0.0006</v>
      </c>
      <c r="D113" s="329"/>
      <c r="E113" s="171"/>
      <c r="F113" s="171"/>
      <c r="G113" s="171"/>
      <c r="H113" s="171"/>
      <c r="I113" s="171"/>
    </row>
    <row r="114" spans="1:9" s="168" customFormat="1" ht="12.75">
      <c r="A114" s="327" t="s">
        <v>2593</v>
      </c>
      <c r="B114" s="327" t="s">
        <v>2157</v>
      </c>
      <c r="C114" s="328">
        <v>0.0006</v>
      </c>
      <c r="D114" s="329"/>
      <c r="E114" s="171"/>
      <c r="F114" s="171"/>
      <c r="G114" s="171"/>
      <c r="H114" s="171"/>
      <c r="I114" s="171"/>
    </row>
    <row r="115" spans="1:9" s="168" customFormat="1" ht="12.75">
      <c r="A115" s="327" t="s">
        <v>2593</v>
      </c>
      <c r="B115" s="327" t="s">
        <v>269</v>
      </c>
      <c r="C115" s="328">
        <v>0.0006</v>
      </c>
      <c r="D115" s="329" t="s">
        <v>569</v>
      </c>
      <c r="E115" s="171"/>
      <c r="F115" s="171"/>
      <c r="G115" s="171"/>
      <c r="H115" s="171"/>
      <c r="I115" s="171"/>
    </row>
    <row r="116" spans="1:9" s="168" customFormat="1" ht="12.75">
      <c r="A116" s="327" t="s">
        <v>2593</v>
      </c>
      <c r="B116" s="327" t="s">
        <v>3009</v>
      </c>
      <c r="C116" s="328">
        <v>0.0007</v>
      </c>
      <c r="D116" s="329" t="s">
        <v>3169</v>
      </c>
      <c r="E116" s="171"/>
      <c r="F116" s="171"/>
      <c r="G116" s="171"/>
      <c r="H116" s="171"/>
      <c r="I116" s="171"/>
    </row>
    <row r="117" spans="1:9" s="168" customFormat="1" ht="12.75">
      <c r="A117" s="327" t="s">
        <v>2593</v>
      </c>
      <c r="B117" s="327" t="s">
        <v>1369</v>
      </c>
      <c r="C117" s="328">
        <v>0.0007</v>
      </c>
      <c r="D117" s="329" t="s">
        <v>3169</v>
      </c>
      <c r="E117" s="171"/>
      <c r="F117" s="171"/>
      <c r="G117" s="171"/>
      <c r="H117" s="171"/>
      <c r="I117" s="171"/>
    </row>
    <row r="118" spans="1:9" s="168" customFormat="1" ht="12.75">
      <c r="A118" s="327" t="s">
        <v>2593</v>
      </c>
      <c r="B118" s="327" t="s">
        <v>3261</v>
      </c>
      <c r="C118" s="328">
        <v>0.0008</v>
      </c>
      <c r="D118" s="329"/>
      <c r="E118" s="171"/>
      <c r="F118" s="171"/>
      <c r="G118" s="171"/>
      <c r="H118" s="171"/>
      <c r="I118" s="171"/>
    </row>
    <row r="119" spans="1:9" s="168" customFormat="1" ht="12.75">
      <c r="A119" s="327" t="s">
        <v>2593</v>
      </c>
      <c r="B119" s="327" t="s">
        <v>1742</v>
      </c>
      <c r="C119" s="328">
        <v>0.0008</v>
      </c>
      <c r="D119" s="329" t="s">
        <v>3169</v>
      </c>
      <c r="E119" s="171"/>
      <c r="F119" s="171"/>
      <c r="G119" s="171"/>
      <c r="H119" s="171"/>
      <c r="I119" s="171"/>
    </row>
    <row r="120" spans="1:9" s="168" customFormat="1" ht="12.75">
      <c r="A120" s="327" t="s">
        <v>2593</v>
      </c>
      <c r="B120" s="327" t="s">
        <v>1223</v>
      </c>
      <c r="C120" s="328">
        <v>0.0008</v>
      </c>
      <c r="D120" s="329" t="s">
        <v>3169</v>
      </c>
      <c r="E120" s="171"/>
      <c r="F120" s="171"/>
      <c r="G120" s="171"/>
      <c r="H120" s="171"/>
      <c r="I120" s="171"/>
    </row>
    <row r="121" spans="1:9" s="168" customFormat="1" ht="12.75">
      <c r="A121" s="327" t="s">
        <v>2593</v>
      </c>
      <c r="B121" s="327" t="s">
        <v>2960</v>
      </c>
      <c r="C121" s="328">
        <v>0.0009</v>
      </c>
      <c r="D121" s="329" t="s">
        <v>3169</v>
      </c>
      <c r="E121" s="171"/>
      <c r="F121" s="171"/>
      <c r="G121" s="171"/>
      <c r="H121" s="171"/>
      <c r="I121" s="171"/>
    </row>
    <row r="122" spans="1:9" s="168" customFormat="1" ht="12.75">
      <c r="A122" s="327" t="s">
        <v>2593</v>
      </c>
      <c r="B122" s="327" t="s">
        <v>520</v>
      </c>
      <c r="C122" s="328">
        <v>0.0012</v>
      </c>
      <c r="D122" s="329" t="s">
        <v>285</v>
      </c>
      <c r="E122" s="171"/>
      <c r="F122" s="171"/>
      <c r="G122" s="171"/>
      <c r="H122" s="171"/>
      <c r="I122" s="171"/>
    </row>
    <row r="123" spans="1:9" s="168" customFormat="1" ht="12.75">
      <c r="A123" s="327" t="s">
        <v>2593</v>
      </c>
      <c r="B123" s="327" t="s">
        <v>523</v>
      </c>
      <c r="C123" s="328">
        <v>0.0012</v>
      </c>
      <c r="D123" s="329" t="s">
        <v>285</v>
      </c>
      <c r="E123" s="171"/>
      <c r="F123" s="171"/>
      <c r="G123" s="171"/>
      <c r="H123" s="171"/>
      <c r="I123" s="171"/>
    </row>
    <row r="124" spans="1:9" s="168" customFormat="1" ht="12.75">
      <c r="A124" s="327" t="s">
        <v>2593</v>
      </c>
      <c r="B124" s="327" t="s">
        <v>2448</v>
      </c>
      <c r="C124" s="328">
        <v>0.0012</v>
      </c>
      <c r="D124" s="329" t="s">
        <v>3169</v>
      </c>
      <c r="E124" s="171"/>
      <c r="F124" s="171"/>
      <c r="G124" s="171"/>
      <c r="H124" s="171"/>
      <c r="I124" s="171"/>
    </row>
    <row r="125" spans="1:9" s="168" customFormat="1" ht="12.75">
      <c r="A125" s="327" t="s">
        <v>2593</v>
      </c>
      <c r="B125" s="327" t="s">
        <v>2152</v>
      </c>
      <c r="C125" s="328">
        <v>0.0012</v>
      </c>
      <c r="D125" s="329"/>
      <c r="E125" s="171"/>
      <c r="F125" s="171"/>
      <c r="G125" s="171"/>
      <c r="H125" s="171"/>
      <c r="I125" s="171"/>
    </row>
    <row r="126" spans="1:9" s="168" customFormat="1" ht="12.75">
      <c r="A126" s="327" t="s">
        <v>2593</v>
      </c>
      <c r="B126" s="327" t="s">
        <v>522</v>
      </c>
      <c r="C126" s="328">
        <v>0.0013</v>
      </c>
      <c r="D126" s="329" t="s">
        <v>285</v>
      </c>
      <c r="E126" s="171"/>
      <c r="F126" s="171"/>
      <c r="G126" s="171"/>
      <c r="H126" s="171"/>
      <c r="I126" s="171"/>
    </row>
    <row r="127" spans="1:9" s="168" customFormat="1" ht="12.75">
      <c r="A127" s="327" t="s">
        <v>2593</v>
      </c>
      <c r="B127" s="327" t="s">
        <v>2536</v>
      </c>
      <c r="C127" s="328">
        <v>0.0013</v>
      </c>
      <c r="D127" s="329"/>
      <c r="E127" s="171"/>
      <c r="F127" s="171"/>
      <c r="G127" s="171"/>
      <c r="H127" s="171"/>
      <c r="I127" s="171"/>
    </row>
    <row r="128" spans="1:9" s="168" customFormat="1" ht="12.75">
      <c r="A128" s="327" t="s">
        <v>2593</v>
      </c>
      <c r="B128" s="327" t="s">
        <v>432</v>
      </c>
      <c r="C128" s="328">
        <v>0.0014</v>
      </c>
      <c r="D128" s="329" t="s">
        <v>417</v>
      </c>
      <c r="E128" s="171"/>
      <c r="F128" s="171"/>
      <c r="G128" s="171"/>
      <c r="H128" s="171"/>
      <c r="I128" s="171"/>
    </row>
    <row r="129" spans="1:9" s="168" customFormat="1" ht="12.75">
      <c r="A129" s="327" t="s">
        <v>2593</v>
      </c>
      <c r="B129" s="327" t="s">
        <v>1726</v>
      </c>
      <c r="C129" s="328">
        <v>0.0014</v>
      </c>
      <c r="D129" s="329" t="s">
        <v>3169</v>
      </c>
      <c r="E129" s="171"/>
      <c r="F129" s="171"/>
      <c r="G129" s="171"/>
      <c r="H129" s="171"/>
      <c r="I129" s="171"/>
    </row>
    <row r="130" spans="1:9" s="168" customFormat="1" ht="12.75">
      <c r="A130" s="327" t="s">
        <v>2593</v>
      </c>
      <c r="B130" s="327" t="s">
        <v>2545</v>
      </c>
      <c r="C130" s="328">
        <v>0.0014</v>
      </c>
      <c r="D130" s="329" t="s">
        <v>3169</v>
      </c>
      <c r="E130" s="171"/>
      <c r="F130" s="171"/>
      <c r="G130" s="171"/>
      <c r="H130" s="171"/>
      <c r="I130" s="171"/>
    </row>
    <row r="131" spans="1:9" s="168" customFormat="1" ht="12.75">
      <c r="A131" s="327" t="s">
        <v>2593</v>
      </c>
      <c r="B131" s="327" t="s">
        <v>1316</v>
      </c>
      <c r="C131" s="328">
        <v>0.0015</v>
      </c>
      <c r="D131" s="329" t="s">
        <v>3169</v>
      </c>
      <c r="E131" s="171"/>
      <c r="F131" s="171"/>
      <c r="G131" s="171"/>
      <c r="H131" s="171"/>
      <c r="I131" s="171"/>
    </row>
    <row r="132" spans="1:9" s="168" customFormat="1" ht="12.75">
      <c r="A132" s="327" t="s">
        <v>2593</v>
      </c>
      <c r="B132" s="327" t="s">
        <v>1366</v>
      </c>
      <c r="C132" s="328">
        <v>0.0016</v>
      </c>
      <c r="D132" s="329" t="s">
        <v>3169</v>
      </c>
      <c r="E132" s="171"/>
      <c r="F132" s="171"/>
      <c r="G132" s="171"/>
      <c r="H132" s="171"/>
      <c r="I132" s="171"/>
    </row>
    <row r="133" spans="1:9" s="168" customFormat="1" ht="12.75">
      <c r="A133" s="327" t="s">
        <v>2593</v>
      </c>
      <c r="B133" s="327" t="s">
        <v>414</v>
      </c>
      <c r="C133" s="328">
        <v>0.0018</v>
      </c>
      <c r="D133" s="329" t="s">
        <v>2731</v>
      </c>
      <c r="E133" s="171"/>
      <c r="F133" s="171"/>
      <c r="G133" s="171"/>
      <c r="H133" s="171"/>
      <c r="I133" s="171"/>
    </row>
    <row r="134" spans="1:9" s="168" customFormat="1" ht="12.75">
      <c r="A134" s="327" t="s">
        <v>2593</v>
      </c>
      <c r="B134" s="327" t="s">
        <v>427</v>
      </c>
      <c r="C134" s="328">
        <v>0.0018</v>
      </c>
      <c r="D134" s="329" t="s">
        <v>417</v>
      </c>
      <c r="E134" s="171"/>
      <c r="F134" s="171"/>
      <c r="G134" s="171"/>
      <c r="H134" s="171"/>
      <c r="I134" s="171"/>
    </row>
    <row r="135" spans="1:9" s="168" customFormat="1" ht="12.75">
      <c r="A135" s="327" t="s">
        <v>2593</v>
      </c>
      <c r="B135" s="327" t="s">
        <v>1311</v>
      </c>
      <c r="C135" s="328">
        <v>0.0018</v>
      </c>
      <c r="D135" s="329" t="s">
        <v>3169</v>
      </c>
      <c r="E135" s="171"/>
      <c r="F135" s="171"/>
      <c r="G135" s="171"/>
      <c r="H135" s="171"/>
      <c r="I135" s="171"/>
    </row>
    <row r="136" spans="1:9" s="168" customFormat="1" ht="12.75">
      <c r="A136" s="327" t="s">
        <v>2593</v>
      </c>
      <c r="B136" s="327" t="s">
        <v>1319</v>
      </c>
      <c r="C136" s="328">
        <v>0.0018</v>
      </c>
      <c r="D136" s="329" t="s">
        <v>3169</v>
      </c>
      <c r="E136" s="171"/>
      <c r="F136" s="171"/>
      <c r="G136" s="171"/>
      <c r="H136" s="171"/>
      <c r="I136" s="171"/>
    </row>
    <row r="137" spans="1:9" s="168" customFormat="1" ht="12.75">
      <c r="A137" s="327" t="s">
        <v>2593</v>
      </c>
      <c r="B137" s="327" t="s">
        <v>2544</v>
      </c>
      <c r="C137" s="328">
        <v>0.0019</v>
      </c>
      <c r="D137" s="329" t="s">
        <v>3169</v>
      </c>
      <c r="E137" s="171"/>
      <c r="F137" s="171"/>
      <c r="G137" s="171"/>
      <c r="H137" s="171"/>
      <c r="I137" s="171"/>
    </row>
    <row r="138" spans="1:9" s="168" customFormat="1" ht="12.75">
      <c r="A138" s="327" t="s">
        <v>2593</v>
      </c>
      <c r="B138" s="327" t="s">
        <v>652</v>
      </c>
      <c r="C138" s="328">
        <v>0.0019</v>
      </c>
      <c r="D138" s="329"/>
      <c r="E138" s="171"/>
      <c r="F138" s="171"/>
      <c r="G138" s="171"/>
      <c r="H138" s="171"/>
      <c r="I138" s="171"/>
    </row>
    <row r="139" spans="1:9" s="168" customFormat="1" ht="12.75">
      <c r="A139" s="327" t="s">
        <v>2593</v>
      </c>
      <c r="B139" s="327" t="s">
        <v>2738</v>
      </c>
      <c r="C139" s="328">
        <v>0.0019</v>
      </c>
      <c r="D139" s="329"/>
      <c r="E139" s="171"/>
      <c r="F139" s="171"/>
      <c r="G139" s="171"/>
      <c r="H139" s="171"/>
      <c r="I139" s="171"/>
    </row>
    <row r="140" spans="1:9" s="168" customFormat="1" ht="12.75">
      <c r="A140" s="327" t="s">
        <v>2593</v>
      </c>
      <c r="B140" s="327" t="s">
        <v>2776</v>
      </c>
      <c r="C140" s="328">
        <v>0.0019</v>
      </c>
      <c r="D140" s="329"/>
      <c r="E140" s="171"/>
      <c r="F140" s="171"/>
      <c r="G140" s="171"/>
      <c r="H140" s="171"/>
      <c r="I140" s="171"/>
    </row>
    <row r="141" spans="1:9" s="168" customFormat="1" ht="12.75">
      <c r="A141" s="327" t="s">
        <v>2593</v>
      </c>
      <c r="B141" s="327" t="s">
        <v>1775</v>
      </c>
      <c r="C141" s="328">
        <v>0.0019</v>
      </c>
      <c r="D141" s="329"/>
      <c r="E141" s="171"/>
      <c r="F141" s="171"/>
      <c r="G141" s="171"/>
      <c r="H141" s="171"/>
      <c r="I141" s="171"/>
    </row>
    <row r="142" spans="1:9" s="168" customFormat="1" ht="12.75">
      <c r="A142" s="327" t="s">
        <v>2593</v>
      </c>
      <c r="B142" s="327" t="s">
        <v>2691</v>
      </c>
      <c r="C142" s="328">
        <v>0.0019</v>
      </c>
      <c r="D142" s="329"/>
      <c r="E142" s="171"/>
      <c r="F142" s="171"/>
      <c r="G142" s="171"/>
      <c r="H142" s="171"/>
      <c r="I142" s="171"/>
    </row>
    <row r="143" spans="1:9" s="168" customFormat="1" ht="12.75">
      <c r="A143" s="327" t="s">
        <v>2593</v>
      </c>
      <c r="B143" s="327" t="s">
        <v>2641</v>
      </c>
      <c r="C143" s="328">
        <v>0.0019</v>
      </c>
      <c r="D143" s="329"/>
      <c r="E143" s="171"/>
      <c r="F143" s="171"/>
      <c r="G143" s="171"/>
      <c r="H143" s="171"/>
      <c r="I143" s="171"/>
    </row>
    <row r="144" spans="1:9" s="168" customFormat="1" ht="12.75">
      <c r="A144" s="327" t="s">
        <v>2593</v>
      </c>
      <c r="B144" s="327" t="s">
        <v>2796</v>
      </c>
      <c r="C144" s="328">
        <v>0.0019</v>
      </c>
      <c r="D144" s="329"/>
      <c r="E144" s="171"/>
      <c r="F144" s="171"/>
      <c r="G144" s="171"/>
      <c r="H144" s="171"/>
      <c r="I144" s="171"/>
    </row>
    <row r="145" spans="1:9" s="168" customFormat="1" ht="12.75">
      <c r="A145" s="327" t="s">
        <v>2593</v>
      </c>
      <c r="B145" s="327" t="s">
        <v>3003</v>
      </c>
      <c r="C145" s="328">
        <v>0.002</v>
      </c>
      <c r="D145" s="329" t="s">
        <v>3169</v>
      </c>
      <c r="E145" s="171"/>
      <c r="F145" s="171"/>
      <c r="G145" s="171"/>
      <c r="H145" s="171"/>
      <c r="I145" s="171"/>
    </row>
    <row r="146" spans="1:9" s="168" customFormat="1" ht="12.75">
      <c r="A146" s="327" t="s">
        <v>2593</v>
      </c>
      <c r="B146" s="327" t="s">
        <v>275</v>
      </c>
      <c r="C146" s="328">
        <v>0.002</v>
      </c>
      <c r="D146" s="329"/>
      <c r="E146" s="171"/>
      <c r="F146" s="171"/>
      <c r="G146" s="171"/>
      <c r="H146" s="171"/>
      <c r="I146" s="171"/>
    </row>
    <row r="147" spans="1:9" s="168" customFormat="1" ht="12.75">
      <c r="A147" s="327" t="s">
        <v>2593</v>
      </c>
      <c r="B147" s="327" t="s">
        <v>2802</v>
      </c>
      <c r="C147" s="328">
        <v>0.0021</v>
      </c>
      <c r="D147" s="329"/>
      <c r="E147" s="171"/>
      <c r="F147" s="171"/>
      <c r="G147" s="171"/>
      <c r="H147" s="171"/>
      <c r="I147" s="171"/>
    </row>
    <row r="148" spans="1:9" s="168" customFormat="1" ht="14.25" customHeight="1">
      <c r="A148" s="327" t="s">
        <v>2593</v>
      </c>
      <c r="B148" s="327" t="s">
        <v>2153</v>
      </c>
      <c r="C148" s="328">
        <v>0.0021</v>
      </c>
      <c r="D148" s="329" t="s">
        <v>386</v>
      </c>
      <c r="E148" s="171"/>
      <c r="F148" s="171"/>
      <c r="G148" s="171"/>
      <c r="H148" s="171"/>
      <c r="I148" s="171"/>
    </row>
    <row r="149" spans="1:9" s="168" customFormat="1" ht="12.75">
      <c r="A149" s="327" t="s">
        <v>2593</v>
      </c>
      <c r="B149" s="327" t="s">
        <v>413</v>
      </c>
      <c r="C149" s="328">
        <v>0.0021</v>
      </c>
      <c r="D149" s="329" t="s">
        <v>2731</v>
      </c>
      <c r="E149" s="171"/>
      <c r="F149" s="171"/>
      <c r="G149" s="171"/>
      <c r="H149" s="171"/>
      <c r="I149" s="171"/>
    </row>
    <row r="150" spans="1:9" s="168" customFormat="1" ht="12.75">
      <c r="A150" s="327" t="s">
        <v>2593</v>
      </c>
      <c r="B150" s="327" t="s">
        <v>431</v>
      </c>
      <c r="C150" s="328">
        <v>0.0021</v>
      </c>
      <c r="D150" s="329" t="s">
        <v>417</v>
      </c>
      <c r="E150" s="171"/>
      <c r="F150" s="171"/>
      <c r="G150" s="171"/>
      <c r="H150" s="171"/>
      <c r="I150" s="171"/>
    </row>
    <row r="151" spans="1:9" s="168" customFormat="1" ht="12.75">
      <c r="A151" s="327" t="s">
        <v>2593</v>
      </c>
      <c r="B151" s="327" t="s">
        <v>1367</v>
      </c>
      <c r="C151" s="328">
        <v>0.0021</v>
      </c>
      <c r="D151" s="329" t="s">
        <v>3169</v>
      </c>
      <c r="E151" s="171"/>
      <c r="F151" s="171"/>
      <c r="G151" s="171"/>
      <c r="H151" s="171"/>
      <c r="I151" s="171"/>
    </row>
    <row r="152" spans="1:9" s="168" customFormat="1" ht="12.75">
      <c r="A152" s="327" t="s">
        <v>2593</v>
      </c>
      <c r="B152" s="327" t="s">
        <v>169</v>
      </c>
      <c r="C152" s="328">
        <v>0.0022</v>
      </c>
      <c r="D152" s="329" t="s">
        <v>170</v>
      </c>
      <c r="E152" s="171"/>
      <c r="F152" s="171"/>
      <c r="G152" s="171"/>
      <c r="H152" s="171"/>
      <c r="I152" s="171"/>
    </row>
    <row r="153" spans="1:9" s="168" customFormat="1" ht="12.75">
      <c r="A153" s="327" t="s">
        <v>2593</v>
      </c>
      <c r="B153" s="327" t="s">
        <v>2551</v>
      </c>
      <c r="C153" s="328">
        <v>0.0022</v>
      </c>
      <c r="D153" s="329" t="s">
        <v>3169</v>
      </c>
      <c r="E153" s="171"/>
      <c r="F153" s="171"/>
      <c r="G153" s="171"/>
      <c r="H153" s="171"/>
      <c r="I153" s="171"/>
    </row>
    <row r="154" spans="1:9" s="168" customFormat="1" ht="12.75">
      <c r="A154" s="327" t="s">
        <v>2593</v>
      </c>
      <c r="B154" s="327" t="s">
        <v>1271</v>
      </c>
      <c r="C154" s="328">
        <v>0.0022</v>
      </c>
      <c r="D154" s="329" t="s">
        <v>672</v>
      </c>
      <c r="E154" s="171"/>
      <c r="F154" s="171"/>
      <c r="G154" s="171"/>
      <c r="H154" s="171"/>
      <c r="I154" s="171"/>
    </row>
    <row r="155" spans="1:9" s="168" customFormat="1" ht="12.75">
      <c r="A155" s="327" t="s">
        <v>2593</v>
      </c>
      <c r="B155" s="327" t="s">
        <v>3001</v>
      </c>
      <c r="C155" s="328">
        <v>0.0022</v>
      </c>
      <c r="D155" s="329" t="s">
        <v>3169</v>
      </c>
      <c r="E155" s="171"/>
      <c r="F155" s="171"/>
      <c r="G155" s="171"/>
      <c r="H155" s="171"/>
      <c r="I155" s="171"/>
    </row>
    <row r="156" spans="1:9" s="168" customFormat="1" ht="12.75">
      <c r="A156" s="327" t="s">
        <v>2593</v>
      </c>
      <c r="B156" s="327" t="s">
        <v>2686</v>
      </c>
      <c r="C156" s="328">
        <v>0.0023</v>
      </c>
      <c r="D156" s="329" t="s">
        <v>2684</v>
      </c>
      <c r="E156" s="171"/>
      <c r="F156" s="171"/>
      <c r="G156" s="171"/>
      <c r="H156" s="171"/>
      <c r="I156" s="171"/>
    </row>
    <row r="157" spans="1:9" s="168" customFormat="1" ht="12.75">
      <c r="A157" s="327" t="s">
        <v>2593</v>
      </c>
      <c r="B157" s="327" t="s">
        <v>3110</v>
      </c>
      <c r="C157" s="328">
        <v>0.0025</v>
      </c>
      <c r="D157" s="329" t="s">
        <v>569</v>
      </c>
      <c r="E157" s="171"/>
      <c r="F157" s="171"/>
      <c r="G157" s="171"/>
      <c r="H157" s="171"/>
      <c r="I157" s="171"/>
    </row>
    <row r="158" spans="1:9" s="168" customFormat="1" ht="12.75">
      <c r="A158" s="327" t="s">
        <v>2593</v>
      </c>
      <c r="B158" s="327" t="s">
        <v>3010</v>
      </c>
      <c r="C158" s="328">
        <v>0.0026</v>
      </c>
      <c r="D158" s="329" t="s">
        <v>3169</v>
      </c>
      <c r="E158" s="171"/>
      <c r="F158" s="171"/>
      <c r="G158" s="171"/>
      <c r="H158" s="171"/>
      <c r="I158" s="171"/>
    </row>
    <row r="159" spans="1:9" s="168" customFormat="1" ht="12.75">
      <c r="A159" s="327" t="s">
        <v>2593</v>
      </c>
      <c r="B159" s="327" t="s">
        <v>2521</v>
      </c>
      <c r="C159" s="328">
        <v>0.0027</v>
      </c>
      <c r="D159" s="329" t="s">
        <v>2522</v>
      </c>
      <c r="E159" s="171"/>
      <c r="F159" s="171"/>
      <c r="G159" s="171"/>
      <c r="H159" s="171"/>
      <c r="I159" s="171"/>
    </row>
    <row r="160" spans="1:9" s="168" customFormat="1" ht="12.75">
      <c r="A160" s="327" t="s">
        <v>2593</v>
      </c>
      <c r="B160" s="327" t="s">
        <v>290</v>
      </c>
      <c r="C160" s="328">
        <v>0.0027</v>
      </c>
      <c r="D160" s="329" t="s">
        <v>569</v>
      </c>
      <c r="E160" s="171"/>
      <c r="F160" s="171"/>
      <c r="G160" s="171"/>
      <c r="H160" s="171"/>
      <c r="I160" s="171"/>
    </row>
    <row r="161" spans="1:9" s="168" customFormat="1" ht="12.75">
      <c r="A161" s="327" t="s">
        <v>2593</v>
      </c>
      <c r="B161" s="327" t="s">
        <v>2533</v>
      </c>
      <c r="C161" s="328">
        <v>0.0027</v>
      </c>
      <c r="D161" s="329"/>
      <c r="E161" s="171"/>
      <c r="F161" s="171"/>
      <c r="G161" s="171"/>
      <c r="H161" s="171"/>
      <c r="I161" s="171"/>
    </row>
    <row r="162" spans="1:9" s="168" customFormat="1" ht="12.75">
      <c r="A162" s="327" t="s">
        <v>2593</v>
      </c>
      <c r="B162" s="327" t="s">
        <v>2615</v>
      </c>
      <c r="C162" s="328">
        <v>0.003</v>
      </c>
      <c r="D162" s="329"/>
      <c r="E162" s="171"/>
      <c r="F162" s="171"/>
      <c r="G162" s="171"/>
      <c r="H162" s="171"/>
      <c r="I162" s="171"/>
    </row>
    <row r="163" spans="1:9" s="168" customFormat="1" ht="12.75">
      <c r="A163" s="327" t="s">
        <v>2593</v>
      </c>
      <c r="B163" s="327" t="s">
        <v>2913</v>
      </c>
      <c r="C163" s="328">
        <v>0.0031</v>
      </c>
      <c r="D163" s="329" t="s">
        <v>2505</v>
      </c>
      <c r="E163" s="171"/>
      <c r="F163" s="171"/>
      <c r="G163" s="171"/>
      <c r="H163" s="171"/>
      <c r="I163" s="171"/>
    </row>
    <row r="164" spans="1:9" s="168" customFormat="1" ht="12.75">
      <c r="A164" s="327" t="s">
        <v>2593</v>
      </c>
      <c r="B164" s="327" t="s">
        <v>271</v>
      </c>
      <c r="C164" s="328">
        <v>0.0032</v>
      </c>
      <c r="D164" s="329" t="s">
        <v>569</v>
      </c>
      <c r="E164" s="171"/>
      <c r="F164" s="171"/>
      <c r="G164" s="171"/>
      <c r="H164" s="171"/>
      <c r="I164" s="171"/>
    </row>
    <row r="165" spans="1:9" s="168" customFormat="1" ht="12.75">
      <c r="A165" s="327" t="s">
        <v>2593</v>
      </c>
      <c r="B165" s="327" t="s">
        <v>1320</v>
      </c>
      <c r="C165" s="328">
        <v>0.0035</v>
      </c>
      <c r="D165" s="329" t="s">
        <v>3169</v>
      </c>
      <c r="E165" s="171"/>
      <c r="F165" s="171"/>
      <c r="G165" s="171"/>
      <c r="H165" s="171"/>
      <c r="I165" s="171"/>
    </row>
    <row r="166" spans="1:9" s="168" customFormat="1" ht="12.75">
      <c r="A166" s="327" t="s">
        <v>2593</v>
      </c>
      <c r="B166" s="327" t="s">
        <v>2423</v>
      </c>
      <c r="C166" s="328">
        <v>0.0037</v>
      </c>
      <c r="D166" s="329" t="s">
        <v>3169</v>
      </c>
      <c r="E166" s="171"/>
      <c r="F166" s="171"/>
      <c r="G166" s="171"/>
      <c r="H166" s="171"/>
      <c r="I166" s="171"/>
    </row>
    <row r="167" spans="1:9" s="168" customFormat="1" ht="12.75">
      <c r="A167" s="327" t="s">
        <v>2593</v>
      </c>
      <c r="B167" s="327" t="s">
        <v>3011</v>
      </c>
      <c r="C167" s="328">
        <v>0.0039</v>
      </c>
      <c r="D167" s="329" t="s">
        <v>3169</v>
      </c>
      <c r="E167" s="171"/>
      <c r="F167" s="171"/>
      <c r="G167" s="171"/>
      <c r="H167" s="171"/>
      <c r="I167" s="171"/>
    </row>
    <row r="168" spans="1:9" s="168" customFormat="1" ht="12.75">
      <c r="A168" s="327" t="s">
        <v>2593</v>
      </c>
      <c r="B168" s="327" t="s">
        <v>2629</v>
      </c>
      <c r="C168" s="328">
        <v>0.0039</v>
      </c>
      <c r="D168" s="329"/>
      <c r="E168" s="171"/>
      <c r="F168" s="171"/>
      <c r="G168" s="171"/>
      <c r="H168" s="171"/>
      <c r="I168" s="171"/>
    </row>
    <row r="169" spans="1:9" s="168" customFormat="1" ht="12.75">
      <c r="A169" s="327" t="s">
        <v>2593</v>
      </c>
      <c r="B169" s="327" t="s">
        <v>1309</v>
      </c>
      <c r="C169" s="328">
        <v>0.0041</v>
      </c>
      <c r="D169" s="329" t="s">
        <v>3169</v>
      </c>
      <c r="E169" s="171"/>
      <c r="F169" s="171"/>
      <c r="G169" s="171"/>
      <c r="H169" s="171"/>
      <c r="I169" s="171"/>
    </row>
    <row r="170" spans="1:9" s="168" customFormat="1" ht="12.75">
      <c r="A170" s="327" t="s">
        <v>2593</v>
      </c>
      <c r="B170" s="327" t="s">
        <v>1317</v>
      </c>
      <c r="C170" s="328">
        <v>0.0042</v>
      </c>
      <c r="D170" s="329" t="s">
        <v>3169</v>
      </c>
      <c r="E170" s="171"/>
      <c r="F170" s="171"/>
      <c r="G170" s="171"/>
      <c r="H170" s="171"/>
      <c r="I170" s="171"/>
    </row>
    <row r="171" spans="1:9" s="168" customFormat="1" ht="12.75">
      <c r="A171" s="327" t="s">
        <v>2593</v>
      </c>
      <c r="B171" s="327" t="s">
        <v>2916</v>
      </c>
      <c r="C171" s="328">
        <v>0.0043</v>
      </c>
      <c r="D171" s="329" t="s">
        <v>2505</v>
      </c>
      <c r="E171" s="171"/>
      <c r="F171" s="171"/>
      <c r="G171" s="171"/>
      <c r="H171" s="171"/>
      <c r="I171" s="171"/>
    </row>
    <row r="172" spans="1:9" s="168" customFormat="1" ht="12.75">
      <c r="A172" s="327" t="s">
        <v>2593</v>
      </c>
      <c r="B172" s="327" t="s">
        <v>462</v>
      </c>
      <c r="C172" s="328">
        <v>0.0044</v>
      </c>
      <c r="D172" s="329" t="s">
        <v>672</v>
      </c>
      <c r="E172" s="171"/>
      <c r="F172" s="171"/>
      <c r="G172" s="171"/>
      <c r="H172" s="171"/>
      <c r="I172" s="171"/>
    </row>
    <row r="173" spans="1:9" s="168" customFormat="1" ht="12.75">
      <c r="A173" s="327" t="s">
        <v>2593</v>
      </c>
      <c r="B173" s="327" t="s">
        <v>2987</v>
      </c>
      <c r="C173" s="328">
        <v>0.0044</v>
      </c>
      <c r="D173" s="329" t="s">
        <v>3169</v>
      </c>
      <c r="E173" s="171"/>
      <c r="F173" s="171"/>
      <c r="G173" s="171"/>
      <c r="H173" s="171"/>
      <c r="I173" s="171"/>
    </row>
    <row r="174" spans="1:9" s="168" customFormat="1" ht="12.75">
      <c r="A174" s="327" t="s">
        <v>2593</v>
      </c>
      <c r="B174" s="327" t="s">
        <v>342</v>
      </c>
      <c r="C174" s="328">
        <v>0.0045</v>
      </c>
      <c r="D174" s="329" t="s">
        <v>1210</v>
      </c>
      <c r="E174" s="171"/>
      <c r="F174" s="171"/>
      <c r="G174" s="171"/>
      <c r="H174" s="171"/>
      <c r="I174" s="171"/>
    </row>
    <row r="175" spans="1:9" s="168" customFormat="1" ht="12.75">
      <c r="A175" s="327" t="s">
        <v>2593</v>
      </c>
      <c r="B175" s="327" t="s">
        <v>2970</v>
      </c>
      <c r="C175" s="328">
        <v>0.0045</v>
      </c>
      <c r="D175" s="329" t="s">
        <v>3169</v>
      </c>
      <c r="E175" s="171"/>
      <c r="F175" s="171"/>
      <c r="G175" s="171"/>
      <c r="H175" s="171"/>
      <c r="I175" s="171"/>
    </row>
    <row r="176" spans="1:9" s="168" customFormat="1" ht="12.75">
      <c r="A176" s="327" t="s">
        <v>2593</v>
      </c>
      <c r="B176" s="327" t="s">
        <v>2976</v>
      </c>
      <c r="C176" s="328">
        <v>0.0045</v>
      </c>
      <c r="D176" s="329" t="s">
        <v>3169</v>
      </c>
      <c r="E176" s="171"/>
      <c r="F176" s="171"/>
      <c r="G176" s="171"/>
      <c r="H176" s="171"/>
      <c r="I176" s="171"/>
    </row>
    <row r="177" spans="1:9" s="168" customFormat="1" ht="12.75">
      <c r="A177" s="327" t="s">
        <v>2593</v>
      </c>
      <c r="B177" s="327" t="s">
        <v>3105</v>
      </c>
      <c r="C177" s="328">
        <v>0.0046</v>
      </c>
      <c r="D177" s="329" t="s">
        <v>569</v>
      </c>
      <c r="E177" s="171"/>
      <c r="F177" s="171"/>
      <c r="G177" s="171"/>
      <c r="H177" s="171"/>
      <c r="I177" s="171"/>
    </row>
    <row r="178" spans="1:9" s="168" customFormat="1" ht="12.75">
      <c r="A178" s="327" t="s">
        <v>2593</v>
      </c>
      <c r="B178" s="327" t="s">
        <v>399</v>
      </c>
      <c r="C178" s="328">
        <v>0.0047</v>
      </c>
      <c r="D178" s="329" t="s">
        <v>1210</v>
      </c>
      <c r="E178" s="171"/>
      <c r="F178" s="171"/>
      <c r="G178" s="171"/>
      <c r="H178" s="171"/>
      <c r="I178" s="171"/>
    </row>
    <row r="179" spans="1:9" s="168" customFormat="1" ht="12.75">
      <c r="A179" s="327" t="s">
        <v>2593</v>
      </c>
      <c r="B179" s="327" t="s">
        <v>2986</v>
      </c>
      <c r="C179" s="328">
        <v>0.0048</v>
      </c>
      <c r="D179" s="329" t="s">
        <v>3169</v>
      </c>
      <c r="E179" s="171"/>
      <c r="F179" s="171"/>
      <c r="G179" s="171"/>
      <c r="H179" s="171"/>
      <c r="I179" s="171"/>
    </row>
    <row r="180" spans="1:9" s="168" customFormat="1" ht="12.75">
      <c r="A180" s="327" t="s">
        <v>2593</v>
      </c>
      <c r="B180" s="327" t="s">
        <v>2990</v>
      </c>
      <c r="C180" s="328">
        <v>0.0048</v>
      </c>
      <c r="D180" s="329" t="s">
        <v>3169</v>
      </c>
      <c r="E180" s="171"/>
      <c r="F180" s="171"/>
      <c r="G180" s="171"/>
      <c r="H180" s="171"/>
      <c r="I180" s="171"/>
    </row>
    <row r="181" spans="1:9" s="168" customFormat="1" ht="12.75">
      <c r="A181" s="327" t="s">
        <v>2593</v>
      </c>
      <c r="B181" s="327" t="s">
        <v>2159</v>
      </c>
      <c r="C181" s="328">
        <v>0.0049</v>
      </c>
      <c r="D181" s="329"/>
      <c r="E181" s="171"/>
      <c r="F181" s="171"/>
      <c r="G181" s="171"/>
      <c r="H181" s="171"/>
      <c r="I181" s="171"/>
    </row>
    <row r="182" spans="1:9" s="168" customFormat="1" ht="12.75">
      <c r="A182" s="327" t="s">
        <v>2593</v>
      </c>
      <c r="B182" s="327" t="s">
        <v>289</v>
      </c>
      <c r="C182" s="328">
        <v>0.0051</v>
      </c>
      <c r="D182" s="329" t="s">
        <v>569</v>
      </c>
      <c r="E182" s="171"/>
      <c r="F182" s="171"/>
      <c r="G182" s="171"/>
      <c r="H182" s="171"/>
      <c r="I182" s="171"/>
    </row>
    <row r="183" spans="1:9" s="168" customFormat="1" ht="12.75">
      <c r="A183" s="327" t="s">
        <v>2593</v>
      </c>
      <c r="B183" s="327" t="s">
        <v>2912</v>
      </c>
      <c r="C183" s="328">
        <v>0.0054</v>
      </c>
      <c r="D183" s="329" t="s">
        <v>2505</v>
      </c>
      <c r="E183" s="171"/>
      <c r="F183" s="171"/>
      <c r="G183" s="171"/>
      <c r="H183" s="171"/>
      <c r="I183" s="171"/>
    </row>
    <row r="184" spans="1:9" s="168" customFormat="1" ht="12.75">
      <c r="A184" s="327" t="s">
        <v>2593</v>
      </c>
      <c r="B184" s="327" t="s">
        <v>1731</v>
      </c>
      <c r="C184" s="328">
        <v>0.0054</v>
      </c>
      <c r="D184" s="329" t="s">
        <v>3169</v>
      </c>
      <c r="E184" s="171"/>
      <c r="F184" s="171"/>
      <c r="G184" s="171"/>
      <c r="H184" s="171"/>
      <c r="I184" s="171"/>
    </row>
    <row r="185" spans="1:9" s="168" customFormat="1" ht="12.75">
      <c r="A185" s="327" t="s">
        <v>2593</v>
      </c>
      <c r="B185" s="327" t="s">
        <v>292</v>
      </c>
      <c r="C185" s="328">
        <v>0.0055</v>
      </c>
      <c r="D185" s="329" t="s">
        <v>2733</v>
      </c>
      <c r="E185" s="171"/>
      <c r="F185" s="171"/>
      <c r="G185" s="171"/>
      <c r="H185" s="171"/>
      <c r="I185" s="171"/>
    </row>
    <row r="186" spans="1:9" s="168" customFormat="1" ht="12.75">
      <c r="A186" s="327" t="s">
        <v>2593</v>
      </c>
      <c r="B186" s="327" t="s">
        <v>1372</v>
      </c>
      <c r="C186" s="328">
        <v>0.0055</v>
      </c>
      <c r="D186" s="329" t="s">
        <v>3169</v>
      </c>
      <c r="E186" s="171"/>
      <c r="F186" s="171"/>
      <c r="G186" s="171"/>
      <c r="H186" s="171"/>
      <c r="I186" s="171"/>
    </row>
    <row r="187" spans="1:9" s="168" customFormat="1" ht="12.75">
      <c r="A187" s="327" t="s">
        <v>2593</v>
      </c>
      <c r="B187" s="327" t="s">
        <v>1246</v>
      </c>
      <c r="C187" s="328">
        <v>0.0058</v>
      </c>
      <c r="D187" s="329" t="s">
        <v>3169</v>
      </c>
      <c r="E187" s="171"/>
      <c r="F187" s="171"/>
      <c r="G187" s="171"/>
      <c r="H187" s="171"/>
      <c r="I187" s="171"/>
    </row>
    <row r="188" spans="1:9" s="168" customFormat="1" ht="12.75">
      <c r="A188" s="327" t="s">
        <v>2593</v>
      </c>
      <c r="B188" s="327" t="s">
        <v>2689</v>
      </c>
      <c r="C188" s="328">
        <v>0.0058</v>
      </c>
      <c r="D188" s="329" t="s">
        <v>2684</v>
      </c>
      <c r="E188" s="171"/>
      <c r="F188" s="171"/>
      <c r="G188" s="171"/>
      <c r="H188" s="171"/>
      <c r="I188" s="171"/>
    </row>
    <row r="189" spans="1:9" s="168" customFormat="1" ht="12.75">
      <c r="A189" s="327" t="s">
        <v>2593</v>
      </c>
      <c r="B189" s="327" t="s">
        <v>2975</v>
      </c>
      <c r="C189" s="328">
        <v>0.0058</v>
      </c>
      <c r="D189" s="329" t="s">
        <v>3169</v>
      </c>
      <c r="E189" s="171"/>
      <c r="F189" s="171"/>
      <c r="G189" s="171"/>
      <c r="H189" s="171"/>
      <c r="I189" s="171"/>
    </row>
    <row r="190" spans="1:9" s="168" customFormat="1" ht="12.75">
      <c r="A190" s="327" t="s">
        <v>2593</v>
      </c>
      <c r="B190" s="327" t="s">
        <v>2160</v>
      </c>
      <c r="C190" s="328">
        <v>0.0059</v>
      </c>
      <c r="D190" s="329"/>
      <c r="E190" s="171"/>
      <c r="F190" s="171"/>
      <c r="G190" s="171"/>
      <c r="H190" s="171"/>
      <c r="I190" s="171"/>
    </row>
    <row r="191" spans="1:9" s="168" customFormat="1" ht="12.75">
      <c r="A191" s="327" t="s">
        <v>2593</v>
      </c>
      <c r="B191" s="327" t="s">
        <v>2453</v>
      </c>
      <c r="C191" s="328">
        <v>0.0062</v>
      </c>
      <c r="D191" s="329" t="s">
        <v>3169</v>
      </c>
      <c r="E191" s="171"/>
      <c r="F191" s="171"/>
      <c r="G191" s="171"/>
      <c r="H191" s="171"/>
      <c r="I191" s="171"/>
    </row>
    <row r="192" spans="1:9" s="168" customFormat="1" ht="12.75">
      <c r="A192" s="327" t="s">
        <v>2593</v>
      </c>
      <c r="B192" s="327" t="s">
        <v>1281</v>
      </c>
      <c r="C192" s="328">
        <v>0.0063</v>
      </c>
      <c r="D192" s="329" t="s">
        <v>672</v>
      </c>
      <c r="E192" s="171"/>
      <c r="F192" s="171"/>
      <c r="G192" s="171"/>
      <c r="H192" s="171"/>
      <c r="I192" s="171"/>
    </row>
    <row r="193" spans="1:9" s="168" customFormat="1" ht="12.75">
      <c r="A193" s="327" t="s">
        <v>2593</v>
      </c>
      <c r="B193" s="327" t="s">
        <v>272</v>
      </c>
      <c r="C193" s="328">
        <v>0.0068</v>
      </c>
      <c r="D193" s="329" t="s">
        <v>569</v>
      </c>
      <c r="E193" s="171"/>
      <c r="F193" s="171"/>
      <c r="G193" s="171"/>
      <c r="H193" s="171"/>
      <c r="I193" s="171"/>
    </row>
    <row r="194" spans="1:9" s="168" customFormat="1" ht="12.75">
      <c r="A194" s="327" t="s">
        <v>563</v>
      </c>
      <c r="B194" s="327" t="s">
        <v>2039</v>
      </c>
      <c r="C194" s="328">
        <v>0.0064</v>
      </c>
      <c r="D194" s="329"/>
      <c r="E194" s="171"/>
      <c r="F194" s="171"/>
      <c r="G194" s="171"/>
      <c r="H194" s="171"/>
      <c r="I194" s="171"/>
    </row>
    <row r="195" spans="1:9" s="168" customFormat="1" ht="12.75">
      <c r="A195" s="327" t="s">
        <v>2593</v>
      </c>
      <c r="B195" s="327" t="s">
        <v>39</v>
      </c>
      <c r="C195" s="328">
        <v>0.0068</v>
      </c>
      <c r="D195" s="329"/>
      <c r="E195" s="171"/>
      <c r="F195" s="171"/>
      <c r="G195" s="171"/>
      <c r="H195" s="171"/>
      <c r="I195" s="171"/>
    </row>
    <row r="196" spans="1:9" s="168" customFormat="1" ht="12.75">
      <c r="A196" s="327" t="s">
        <v>2593</v>
      </c>
      <c r="B196" s="327" t="s">
        <v>2066</v>
      </c>
      <c r="C196" s="328">
        <v>0.007</v>
      </c>
      <c r="D196" s="329"/>
      <c r="E196" s="171"/>
      <c r="F196" s="171"/>
      <c r="G196" s="171"/>
      <c r="H196" s="171"/>
      <c r="I196" s="171"/>
    </row>
    <row r="197" spans="1:9" s="168" customFormat="1" ht="12.75">
      <c r="A197" s="327" t="s">
        <v>2593</v>
      </c>
      <c r="B197" s="327" t="s">
        <v>2919</v>
      </c>
      <c r="C197" s="328">
        <v>0.0071</v>
      </c>
      <c r="D197" s="329" t="s">
        <v>2505</v>
      </c>
      <c r="E197" s="171"/>
      <c r="F197" s="171"/>
      <c r="G197" s="171"/>
      <c r="H197" s="171"/>
      <c r="I197" s="171"/>
    </row>
    <row r="198" spans="1:9" s="168" customFormat="1" ht="12.75">
      <c r="A198" s="327" t="s">
        <v>2593</v>
      </c>
      <c r="B198" s="327" t="s">
        <v>1254</v>
      </c>
      <c r="C198" s="328">
        <v>0.0071</v>
      </c>
      <c r="D198" s="329" t="s">
        <v>672</v>
      </c>
      <c r="E198" s="171"/>
      <c r="F198" s="171"/>
      <c r="G198" s="171"/>
      <c r="H198" s="171"/>
      <c r="I198" s="171"/>
    </row>
    <row r="199" spans="1:9" s="168" customFormat="1" ht="12.75">
      <c r="A199" s="327" t="s">
        <v>2593</v>
      </c>
      <c r="B199" s="327" t="s">
        <v>1204</v>
      </c>
      <c r="C199" s="328">
        <v>0.0072</v>
      </c>
      <c r="D199" s="329" t="s">
        <v>2736</v>
      </c>
      <c r="E199" s="171"/>
      <c r="F199" s="171"/>
      <c r="G199" s="171"/>
      <c r="H199" s="171"/>
      <c r="I199" s="171"/>
    </row>
    <row r="200" spans="1:9" s="168" customFormat="1" ht="12.75">
      <c r="A200" s="327" t="s">
        <v>2593</v>
      </c>
      <c r="B200" s="327" t="s">
        <v>260</v>
      </c>
      <c r="C200" s="328">
        <v>0.0072</v>
      </c>
      <c r="D200" s="329" t="s">
        <v>1210</v>
      </c>
      <c r="E200" s="171"/>
      <c r="F200" s="171"/>
      <c r="G200" s="171"/>
      <c r="H200" s="171"/>
      <c r="I200" s="171"/>
    </row>
    <row r="201" spans="1:9" s="168" customFormat="1" ht="12.75">
      <c r="A201" s="327" t="s">
        <v>2593</v>
      </c>
      <c r="B201" s="327" t="s">
        <v>420</v>
      </c>
      <c r="C201" s="328">
        <v>0.0072</v>
      </c>
      <c r="D201" s="329" t="s">
        <v>417</v>
      </c>
      <c r="E201" s="171"/>
      <c r="F201" s="171"/>
      <c r="G201" s="171"/>
      <c r="H201" s="171"/>
      <c r="I201" s="171"/>
    </row>
    <row r="202" spans="1:9" s="168" customFormat="1" ht="12.75">
      <c r="A202" s="327" t="s">
        <v>2593</v>
      </c>
      <c r="B202" s="327" t="s">
        <v>1350</v>
      </c>
      <c r="C202" s="328">
        <v>0.0072</v>
      </c>
      <c r="D202" s="329" t="s">
        <v>2733</v>
      </c>
      <c r="E202" s="171"/>
      <c r="F202" s="171"/>
      <c r="G202" s="171"/>
      <c r="H202" s="171"/>
      <c r="I202" s="171"/>
    </row>
    <row r="203" spans="1:9" s="168" customFormat="1" ht="12.75">
      <c r="A203" s="327" t="s">
        <v>2593</v>
      </c>
      <c r="B203" s="327" t="s">
        <v>451</v>
      </c>
      <c r="C203" s="328">
        <v>0.0072</v>
      </c>
      <c r="D203" s="329" t="s">
        <v>2733</v>
      </c>
      <c r="E203" s="171"/>
      <c r="F203" s="171"/>
      <c r="G203" s="171"/>
      <c r="H203" s="171"/>
      <c r="I203" s="171"/>
    </row>
    <row r="204" spans="1:9" s="168" customFormat="1" ht="12.75">
      <c r="A204" s="327" t="s">
        <v>2593</v>
      </c>
      <c r="B204" s="327" t="s">
        <v>457</v>
      </c>
      <c r="C204" s="328">
        <v>0.0072</v>
      </c>
      <c r="D204" s="329" t="s">
        <v>2733</v>
      </c>
      <c r="E204" s="171"/>
      <c r="F204" s="171"/>
      <c r="G204" s="171"/>
      <c r="H204" s="171"/>
      <c r="I204" s="171"/>
    </row>
    <row r="205" spans="1:9" s="168" customFormat="1" ht="12.75">
      <c r="A205" s="327" t="s">
        <v>2593</v>
      </c>
      <c r="B205" s="327" t="s">
        <v>2115</v>
      </c>
      <c r="C205" s="328">
        <v>0.0072</v>
      </c>
      <c r="D205" s="329" t="s">
        <v>672</v>
      </c>
      <c r="E205" s="171"/>
      <c r="F205" s="171"/>
      <c r="G205" s="171"/>
      <c r="H205" s="171"/>
      <c r="I205" s="171"/>
    </row>
    <row r="206" spans="1:9" s="168" customFormat="1" ht="12.75">
      <c r="A206" s="327" t="s">
        <v>2593</v>
      </c>
      <c r="B206" s="327" t="s">
        <v>2118</v>
      </c>
      <c r="C206" s="328">
        <v>0.0072</v>
      </c>
      <c r="D206" s="329" t="s">
        <v>672</v>
      </c>
      <c r="E206" s="171"/>
      <c r="F206" s="171"/>
      <c r="G206" s="171"/>
      <c r="H206" s="171"/>
      <c r="I206" s="171"/>
    </row>
    <row r="207" spans="1:9" s="168" customFormat="1" ht="12.75">
      <c r="A207" s="327" t="s">
        <v>2593</v>
      </c>
      <c r="B207" s="327" t="s">
        <v>3173</v>
      </c>
      <c r="C207" s="328">
        <v>0.0072</v>
      </c>
      <c r="D207" s="329" t="s">
        <v>3169</v>
      </c>
      <c r="E207" s="171"/>
      <c r="F207" s="171"/>
      <c r="G207" s="171"/>
      <c r="H207" s="171"/>
      <c r="I207" s="171"/>
    </row>
    <row r="208" spans="1:9" s="168" customFormat="1" ht="12.75">
      <c r="A208" s="327" t="s">
        <v>2593</v>
      </c>
      <c r="B208" s="327" t="s">
        <v>3174</v>
      </c>
      <c r="C208" s="328">
        <v>0.0072</v>
      </c>
      <c r="D208" s="329" t="s">
        <v>3169</v>
      </c>
      <c r="E208" s="171"/>
      <c r="F208" s="171"/>
      <c r="G208" s="171"/>
      <c r="H208" s="171"/>
      <c r="I208" s="171"/>
    </row>
    <row r="209" spans="1:9" s="168" customFormat="1" ht="12.75">
      <c r="A209" s="327" t="s">
        <v>2593</v>
      </c>
      <c r="B209" s="327" t="s">
        <v>3175</v>
      </c>
      <c r="C209" s="328">
        <v>0.0072</v>
      </c>
      <c r="D209" s="329" t="s">
        <v>3169</v>
      </c>
      <c r="E209" s="171"/>
      <c r="F209" s="171"/>
      <c r="G209" s="171"/>
      <c r="H209" s="171"/>
      <c r="I209" s="171"/>
    </row>
    <row r="210" spans="1:9" s="168" customFormat="1" ht="12.75">
      <c r="A210" s="327" t="s">
        <v>2593</v>
      </c>
      <c r="B210" s="327" t="s">
        <v>3016</v>
      </c>
      <c r="C210" s="328">
        <v>0.0072</v>
      </c>
      <c r="D210" s="329" t="s">
        <v>3169</v>
      </c>
      <c r="E210" s="171"/>
      <c r="F210" s="171"/>
      <c r="G210" s="171"/>
      <c r="H210" s="171"/>
      <c r="I210" s="171"/>
    </row>
    <row r="211" spans="1:9" s="168" customFormat="1" ht="12.75">
      <c r="A211" s="327" t="s">
        <v>2593</v>
      </c>
      <c r="B211" s="327" t="s">
        <v>1722</v>
      </c>
      <c r="C211" s="328">
        <v>0.0072</v>
      </c>
      <c r="D211" s="329" t="s">
        <v>3169</v>
      </c>
      <c r="E211" s="171"/>
      <c r="F211" s="171"/>
      <c r="G211" s="171"/>
      <c r="H211" s="171"/>
      <c r="I211" s="171"/>
    </row>
    <row r="212" spans="1:9" s="168" customFormat="1" ht="12.75">
      <c r="A212" s="327" t="s">
        <v>2593</v>
      </c>
      <c r="B212" s="327" t="s">
        <v>1723</v>
      </c>
      <c r="C212" s="328">
        <v>0.0072</v>
      </c>
      <c r="D212" s="329" t="s">
        <v>3169</v>
      </c>
      <c r="E212" s="171"/>
      <c r="F212" s="171"/>
      <c r="G212" s="171"/>
      <c r="H212" s="171"/>
      <c r="I212" s="171"/>
    </row>
    <row r="213" spans="1:9" s="168" customFormat="1" ht="12.75">
      <c r="A213" s="327" t="s">
        <v>2593</v>
      </c>
      <c r="B213" s="327" t="s">
        <v>1724</v>
      </c>
      <c r="C213" s="328">
        <v>0.0072</v>
      </c>
      <c r="D213" s="329" t="s">
        <v>3169</v>
      </c>
      <c r="E213" s="171"/>
      <c r="F213" s="171"/>
      <c r="G213" s="171"/>
      <c r="H213" s="171"/>
      <c r="I213" s="171"/>
    </row>
    <row r="214" spans="1:9" s="168" customFormat="1" ht="12.75">
      <c r="A214" s="327" t="s">
        <v>2593</v>
      </c>
      <c r="B214" s="327" t="s">
        <v>1725</v>
      </c>
      <c r="C214" s="328">
        <v>0.0072</v>
      </c>
      <c r="D214" s="329" t="s">
        <v>3169</v>
      </c>
      <c r="E214" s="171"/>
      <c r="F214" s="171"/>
      <c r="G214" s="171"/>
      <c r="H214" s="171"/>
      <c r="I214" s="171"/>
    </row>
    <row r="215" spans="1:9" s="168" customFormat="1" ht="12.75">
      <c r="A215" s="327" t="s">
        <v>2593</v>
      </c>
      <c r="B215" s="327" t="s">
        <v>615</v>
      </c>
      <c r="C215" s="328">
        <v>0.0072</v>
      </c>
      <c r="D215" s="329"/>
      <c r="E215" s="171"/>
      <c r="F215" s="171"/>
      <c r="G215" s="171"/>
      <c r="H215" s="171"/>
      <c r="I215" s="171"/>
    </row>
    <row r="216" spans="1:9" s="168" customFormat="1" ht="12.75">
      <c r="A216" s="327" t="s">
        <v>2593</v>
      </c>
      <c r="B216" s="327" t="s">
        <v>2299</v>
      </c>
      <c r="C216" s="328">
        <v>0.0072</v>
      </c>
      <c r="D216" s="329"/>
      <c r="E216" s="171"/>
      <c r="F216" s="171"/>
      <c r="G216" s="171"/>
      <c r="H216" s="171"/>
      <c r="I216" s="171"/>
    </row>
    <row r="217" spans="1:9" s="168" customFormat="1" ht="12.75">
      <c r="A217" s="327" t="s">
        <v>2593</v>
      </c>
      <c r="B217" s="327" t="s">
        <v>2127</v>
      </c>
      <c r="C217" s="328">
        <v>0.0073</v>
      </c>
      <c r="D217" s="329" t="s">
        <v>672</v>
      </c>
      <c r="E217" s="171"/>
      <c r="F217" s="171"/>
      <c r="G217" s="171"/>
      <c r="H217" s="171"/>
      <c r="I217" s="171"/>
    </row>
    <row r="218" spans="1:9" s="168" customFormat="1" ht="12.75">
      <c r="A218" s="327" t="s">
        <v>2593</v>
      </c>
      <c r="B218" s="327" t="s">
        <v>2154</v>
      </c>
      <c r="C218" s="328">
        <v>0.0073</v>
      </c>
      <c r="D218" s="329"/>
      <c r="E218" s="171"/>
      <c r="F218" s="171"/>
      <c r="G218" s="171"/>
      <c r="H218" s="171"/>
      <c r="I218" s="171"/>
    </row>
    <row r="219" spans="1:9" s="168" customFormat="1" ht="12.75">
      <c r="A219" s="327" t="s">
        <v>2593</v>
      </c>
      <c r="B219" s="327" t="s">
        <v>1559</v>
      </c>
      <c r="C219" s="328">
        <v>0.0074</v>
      </c>
      <c r="D219" s="329" t="s">
        <v>605</v>
      </c>
      <c r="E219" s="171"/>
      <c r="F219" s="171"/>
      <c r="G219" s="171"/>
      <c r="H219" s="171"/>
      <c r="I219" s="171"/>
    </row>
    <row r="220" spans="1:9" s="168" customFormat="1" ht="12.75">
      <c r="A220" s="327" t="s">
        <v>2593</v>
      </c>
      <c r="B220" s="327" t="s">
        <v>424</v>
      </c>
      <c r="C220" s="328">
        <v>0.0074</v>
      </c>
      <c r="D220" s="329" t="s">
        <v>417</v>
      </c>
      <c r="E220" s="171"/>
      <c r="F220" s="171"/>
      <c r="G220" s="171"/>
      <c r="H220" s="171"/>
      <c r="I220" s="171"/>
    </row>
    <row r="221" spans="1:9" s="168" customFormat="1" ht="12.75">
      <c r="A221" s="327" t="s">
        <v>2593</v>
      </c>
      <c r="B221" s="327" t="s">
        <v>450</v>
      </c>
      <c r="C221" s="328">
        <v>0.0074</v>
      </c>
      <c r="D221" s="329" t="s">
        <v>2733</v>
      </c>
      <c r="E221" s="171"/>
      <c r="F221" s="171"/>
      <c r="G221" s="171"/>
      <c r="H221" s="171"/>
      <c r="I221" s="171"/>
    </row>
    <row r="222" spans="1:9" s="168" customFormat="1" ht="12.75">
      <c r="A222" s="327" t="s">
        <v>2593</v>
      </c>
      <c r="B222" s="327" t="s">
        <v>453</v>
      </c>
      <c r="C222" s="328">
        <v>0.0074</v>
      </c>
      <c r="D222" s="329" t="s">
        <v>2733</v>
      </c>
      <c r="E222" s="171"/>
      <c r="F222" s="171"/>
      <c r="G222" s="171"/>
      <c r="H222" s="171"/>
      <c r="I222" s="171"/>
    </row>
    <row r="223" spans="1:9" s="168" customFormat="1" ht="12.75">
      <c r="A223" s="327" t="s">
        <v>2593</v>
      </c>
      <c r="B223" s="327" t="s">
        <v>2959</v>
      </c>
      <c r="C223" s="328">
        <v>0.0074</v>
      </c>
      <c r="D223" s="329" t="s">
        <v>3169</v>
      </c>
      <c r="E223" s="171"/>
      <c r="F223" s="171"/>
      <c r="G223" s="171"/>
      <c r="H223" s="171"/>
      <c r="I223" s="171"/>
    </row>
    <row r="224" spans="1:9" s="168" customFormat="1" ht="12.75">
      <c r="A224" s="327" t="s">
        <v>2593</v>
      </c>
      <c r="B224" s="327" t="s">
        <v>293</v>
      </c>
      <c r="C224" s="328">
        <v>0.0075</v>
      </c>
      <c r="D224" s="329" t="s">
        <v>2733</v>
      </c>
      <c r="E224" s="171"/>
      <c r="F224" s="171"/>
      <c r="G224" s="171"/>
      <c r="H224" s="171"/>
      <c r="I224" s="171"/>
    </row>
    <row r="225" spans="1:9" s="168" customFormat="1" ht="12.75">
      <c r="A225" s="327" t="s">
        <v>2593</v>
      </c>
      <c r="B225" s="327" t="s">
        <v>2430</v>
      </c>
      <c r="C225" s="328">
        <v>0.0075</v>
      </c>
      <c r="D225" s="329" t="s">
        <v>3169</v>
      </c>
      <c r="E225" s="171"/>
      <c r="F225" s="171"/>
      <c r="G225" s="171"/>
      <c r="H225" s="171"/>
      <c r="I225" s="171"/>
    </row>
    <row r="226" spans="1:9" s="168" customFormat="1" ht="12.75">
      <c r="A226" s="327" t="s">
        <v>2593</v>
      </c>
      <c r="B226" s="327" t="s">
        <v>2814</v>
      </c>
      <c r="C226" s="328">
        <v>0.0076</v>
      </c>
      <c r="D226" s="329" t="s">
        <v>569</v>
      </c>
      <c r="E226" s="171"/>
      <c r="F226" s="171"/>
      <c r="G226" s="171"/>
      <c r="H226" s="171"/>
      <c r="I226" s="171"/>
    </row>
    <row r="227" spans="1:9" s="168" customFormat="1" ht="12.75">
      <c r="A227" s="327" t="s">
        <v>2593</v>
      </c>
      <c r="B227" s="327" t="s">
        <v>2910</v>
      </c>
      <c r="C227" s="328">
        <v>0.0077</v>
      </c>
      <c r="D227" s="329" t="s">
        <v>2505</v>
      </c>
      <c r="E227" s="171"/>
      <c r="F227" s="171"/>
      <c r="G227" s="171"/>
      <c r="H227" s="171"/>
      <c r="I227" s="171"/>
    </row>
    <row r="228" spans="1:9" s="168" customFormat="1" ht="12.75">
      <c r="A228" s="327" t="s">
        <v>2593</v>
      </c>
      <c r="B228" s="327" t="s">
        <v>2956</v>
      </c>
      <c r="C228" s="328">
        <v>0.0078</v>
      </c>
      <c r="D228" s="329" t="s">
        <v>3169</v>
      </c>
      <c r="E228" s="171"/>
      <c r="F228" s="171"/>
      <c r="G228" s="171"/>
      <c r="H228" s="171"/>
      <c r="I228" s="171"/>
    </row>
    <row r="229" spans="1:9" s="168" customFormat="1" ht="12.75">
      <c r="A229" s="327" t="s">
        <v>2593</v>
      </c>
      <c r="B229" s="327" t="s">
        <v>2150</v>
      </c>
      <c r="C229" s="328">
        <v>0.0079</v>
      </c>
      <c r="D229" s="329" t="s">
        <v>672</v>
      </c>
      <c r="E229" s="171"/>
      <c r="F229" s="171"/>
      <c r="G229" s="171"/>
      <c r="H229" s="171"/>
      <c r="I229" s="171"/>
    </row>
    <row r="230" spans="1:9" s="168" customFormat="1" ht="12.75">
      <c r="A230" s="327" t="s">
        <v>2593</v>
      </c>
      <c r="B230" s="327" t="s">
        <v>2596</v>
      </c>
      <c r="C230" s="328">
        <v>0.008</v>
      </c>
      <c r="D230" s="329" t="s">
        <v>2597</v>
      </c>
      <c r="E230" s="171"/>
      <c r="F230" s="171"/>
      <c r="G230" s="171"/>
      <c r="H230" s="171"/>
      <c r="I230" s="171"/>
    </row>
    <row r="231" spans="1:9" s="168" customFormat="1" ht="12.75">
      <c r="A231" s="327" t="s">
        <v>2593</v>
      </c>
      <c r="B231" s="327" t="s">
        <v>3165</v>
      </c>
      <c r="C231" s="328">
        <v>0.008</v>
      </c>
      <c r="D231" s="329" t="s">
        <v>2132</v>
      </c>
      <c r="E231" s="171"/>
      <c r="F231" s="171"/>
      <c r="G231" s="171"/>
      <c r="H231" s="171"/>
      <c r="I231" s="171"/>
    </row>
    <row r="232" spans="1:9" s="168" customFormat="1" ht="12.75">
      <c r="A232" s="327" t="s">
        <v>2593</v>
      </c>
      <c r="B232" s="327" t="s">
        <v>2961</v>
      </c>
      <c r="C232" s="328">
        <v>0.008</v>
      </c>
      <c r="D232" s="329" t="s">
        <v>3169</v>
      </c>
      <c r="E232" s="171"/>
      <c r="F232" s="171"/>
      <c r="G232" s="171"/>
      <c r="H232" s="171"/>
      <c r="I232" s="171"/>
    </row>
    <row r="233" spans="1:9" s="168" customFormat="1" ht="12.75">
      <c r="A233" s="327" t="s">
        <v>2593</v>
      </c>
      <c r="B233" s="327" t="s">
        <v>3008</v>
      </c>
      <c r="C233" s="328">
        <v>0.008</v>
      </c>
      <c r="D233" s="329" t="s">
        <v>3169</v>
      </c>
      <c r="E233" s="171"/>
      <c r="F233" s="171"/>
      <c r="G233" s="171"/>
      <c r="H233" s="171"/>
      <c r="I233" s="171"/>
    </row>
    <row r="234" spans="1:9" s="168" customFormat="1" ht="12.75">
      <c r="A234" s="327" t="s">
        <v>2593</v>
      </c>
      <c r="B234" s="327" t="s">
        <v>2155</v>
      </c>
      <c r="C234" s="328">
        <v>0.0081</v>
      </c>
      <c r="D234" s="329"/>
      <c r="E234" s="171"/>
      <c r="F234" s="171"/>
      <c r="G234" s="171"/>
      <c r="H234" s="171"/>
      <c r="I234" s="171"/>
    </row>
    <row r="235" spans="1:9" s="168" customFormat="1" ht="12.75">
      <c r="A235" s="327" t="s">
        <v>2593</v>
      </c>
      <c r="B235" s="327" t="s">
        <v>1879</v>
      </c>
      <c r="C235" s="328">
        <v>0.0081</v>
      </c>
      <c r="D235" s="329" t="s">
        <v>222</v>
      </c>
      <c r="E235" s="171"/>
      <c r="F235" s="171"/>
      <c r="G235" s="171"/>
      <c r="H235" s="171"/>
      <c r="I235" s="171"/>
    </row>
    <row r="236" spans="1:9" s="168" customFormat="1" ht="12.75">
      <c r="A236" s="327" t="s">
        <v>2593</v>
      </c>
      <c r="B236" s="327" t="s">
        <v>3164</v>
      </c>
      <c r="C236" s="328">
        <v>0.0081</v>
      </c>
      <c r="D236" s="329" t="s">
        <v>2132</v>
      </c>
      <c r="E236" s="171"/>
      <c r="F236" s="171"/>
      <c r="G236" s="171"/>
      <c r="H236" s="171"/>
      <c r="I236" s="171"/>
    </row>
    <row r="237" spans="1:9" s="168" customFormat="1" ht="12.75">
      <c r="A237" s="327" t="s">
        <v>2593</v>
      </c>
      <c r="B237" s="327" t="s">
        <v>1321</v>
      </c>
      <c r="C237" s="328">
        <v>0.0082</v>
      </c>
      <c r="D237" s="329" t="s">
        <v>569</v>
      </c>
      <c r="E237" s="171"/>
      <c r="F237" s="171"/>
      <c r="G237" s="171"/>
      <c r="H237" s="171"/>
      <c r="I237" s="171"/>
    </row>
    <row r="238" spans="1:9" s="168" customFormat="1" ht="12.75">
      <c r="A238" s="327" t="s">
        <v>2593</v>
      </c>
      <c r="B238" s="327" t="s">
        <v>2907</v>
      </c>
      <c r="C238" s="328">
        <v>0.0084</v>
      </c>
      <c r="D238" s="329" t="s">
        <v>2505</v>
      </c>
      <c r="E238" s="171"/>
      <c r="F238" s="171"/>
      <c r="G238" s="171"/>
      <c r="H238" s="171"/>
      <c r="I238" s="171"/>
    </row>
    <row r="239" spans="1:9" s="168" customFormat="1" ht="12.75">
      <c r="A239" s="327" t="s">
        <v>2593</v>
      </c>
      <c r="B239" s="327" t="s">
        <v>2980</v>
      </c>
      <c r="C239" s="328">
        <v>0.0084</v>
      </c>
      <c r="D239" s="329" t="s">
        <v>3169</v>
      </c>
      <c r="E239" s="171"/>
      <c r="F239" s="171"/>
      <c r="G239" s="171"/>
      <c r="H239" s="171"/>
      <c r="I239" s="171"/>
    </row>
    <row r="240" spans="1:9" s="168" customFormat="1" ht="12.75">
      <c r="A240" s="327" t="s">
        <v>2593</v>
      </c>
      <c r="B240" s="327" t="s">
        <v>2561</v>
      </c>
      <c r="C240" s="328">
        <v>0.0086</v>
      </c>
      <c r="D240" s="329"/>
      <c r="E240" s="171"/>
      <c r="F240" s="171"/>
      <c r="G240" s="171"/>
      <c r="H240" s="171"/>
      <c r="I240" s="171"/>
    </row>
    <row r="241" spans="1:9" s="168" customFormat="1" ht="12.75">
      <c r="A241" s="327" t="s">
        <v>2593</v>
      </c>
      <c r="B241" s="327" t="s">
        <v>2905</v>
      </c>
      <c r="C241" s="328">
        <v>0.0087</v>
      </c>
      <c r="D241" s="329" t="s">
        <v>2505</v>
      </c>
      <c r="E241" s="171"/>
      <c r="F241" s="171"/>
      <c r="G241" s="171"/>
      <c r="H241" s="171"/>
      <c r="I241" s="171"/>
    </row>
    <row r="242" spans="1:9" s="168" customFormat="1" ht="12.75">
      <c r="A242" s="327" t="s">
        <v>2593</v>
      </c>
      <c r="B242" s="327" t="s">
        <v>3298</v>
      </c>
      <c r="C242" s="328">
        <v>0.009</v>
      </c>
      <c r="D242" s="329"/>
      <c r="E242" s="171"/>
      <c r="F242" s="171"/>
      <c r="G242" s="171"/>
      <c r="H242" s="171"/>
      <c r="I242" s="171"/>
    </row>
    <row r="243" spans="1:9" s="168" customFormat="1" ht="12.75">
      <c r="A243" s="327" t="s">
        <v>2593</v>
      </c>
      <c r="B243" s="327" t="s">
        <v>1248</v>
      </c>
      <c r="C243" s="328">
        <v>0.0091</v>
      </c>
      <c r="D243" s="329"/>
      <c r="E243" s="171"/>
      <c r="F243" s="171"/>
      <c r="G243" s="171"/>
      <c r="H243" s="171"/>
      <c r="I243" s="171"/>
    </row>
    <row r="244" spans="1:9" s="168" customFormat="1" ht="12.75">
      <c r="A244" s="327" t="s">
        <v>2593</v>
      </c>
      <c r="B244" s="327" t="s">
        <v>2908</v>
      </c>
      <c r="C244" s="328">
        <v>0.0093</v>
      </c>
      <c r="D244" s="329" t="s">
        <v>2505</v>
      </c>
      <c r="E244" s="171"/>
      <c r="F244" s="171"/>
      <c r="G244" s="171"/>
      <c r="H244" s="171"/>
      <c r="I244" s="171"/>
    </row>
    <row r="245" spans="1:9" s="168" customFormat="1" ht="12.75">
      <c r="A245" s="327" t="s">
        <v>2593</v>
      </c>
      <c r="B245" s="327" t="s">
        <v>47</v>
      </c>
      <c r="C245" s="328">
        <v>0.0094</v>
      </c>
      <c r="D245" s="329"/>
      <c r="E245" s="171"/>
      <c r="F245" s="171"/>
      <c r="G245" s="171"/>
      <c r="H245" s="171"/>
      <c r="I245" s="171"/>
    </row>
    <row r="246" spans="1:9" s="168" customFormat="1" ht="12.75">
      <c r="A246" s="327" t="s">
        <v>2593</v>
      </c>
      <c r="B246" s="327" t="s">
        <v>46</v>
      </c>
      <c r="C246" s="328">
        <v>0.0095</v>
      </c>
      <c r="D246" s="329"/>
      <c r="E246" s="171"/>
      <c r="F246" s="171"/>
      <c r="G246" s="171"/>
      <c r="H246" s="171"/>
      <c r="I246" s="171"/>
    </row>
    <row r="247" spans="1:9" s="168" customFormat="1" ht="12.75">
      <c r="A247" s="327" t="s">
        <v>2593</v>
      </c>
      <c r="B247" s="327" t="s">
        <v>1754</v>
      </c>
      <c r="C247" s="328">
        <v>0.0095</v>
      </c>
      <c r="D247" s="329"/>
      <c r="E247" s="171"/>
      <c r="F247" s="171"/>
      <c r="G247" s="171"/>
      <c r="H247" s="171"/>
      <c r="I247" s="171"/>
    </row>
    <row r="248" spans="1:9" s="168" customFormat="1" ht="12.75">
      <c r="A248" s="327" t="s">
        <v>2593</v>
      </c>
      <c r="B248" s="327" t="s">
        <v>3100</v>
      </c>
      <c r="C248" s="328">
        <v>0.0098</v>
      </c>
      <c r="D248" s="329" t="s">
        <v>2731</v>
      </c>
      <c r="E248" s="171"/>
      <c r="F248" s="171"/>
      <c r="G248" s="171"/>
      <c r="H248" s="171"/>
      <c r="I248" s="171"/>
    </row>
    <row r="249" spans="1:9" s="168" customFormat="1" ht="12.75">
      <c r="A249" s="327" t="s">
        <v>2593</v>
      </c>
      <c r="B249" s="327" t="s">
        <v>2911</v>
      </c>
      <c r="C249" s="328">
        <v>0.0099</v>
      </c>
      <c r="D249" s="329" t="s">
        <v>2505</v>
      </c>
      <c r="E249" s="171"/>
      <c r="F249" s="171"/>
      <c r="G249" s="171"/>
      <c r="H249" s="171"/>
      <c r="I249" s="171"/>
    </row>
    <row r="250" spans="1:9" s="168" customFormat="1" ht="12.75">
      <c r="A250" s="327" t="s">
        <v>2593</v>
      </c>
      <c r="B250" s="327" t="s">
        <v>3216</v>
      </c>
      <c r="C250" s="328">
        <v>0.01</v>
      </c>
      <c r="D250" s="329" t="s">
        <v>2504</v>
      </c>
      <c r="E250" s="171"/>
      <c r="F250" s="171"/>
      <c r="G250" s="171"/>
      <c r="H250" s="171"/>
      <c r="I250" s="171"/>
    </row>
    <row r="251" spans="1:9" s="168" customFormat="1" ht="12.75">
      <c r="A251" s="327" t="s">
        <v>2593</v>
      </c>
      <c r="B251" s="327" t="s">
        <v>3215</v>
      </c>
      <c r="C251" s="328">
        <v>0.01</v>
      </c>
      <c r="D251" s="329" t="s">
        <v>2504</v>
      </c>
      <c r="E251" s="171"/>
      <c r="F251" s="171"/>
      <c r="G251" s="171"/>
      <c r="H251" s="171"/>
      <c r="I251" s="171"/>
    </row>
    <row r="252" spans="1:9" s="168" customFormat="1" ht="12.75">
      <c r="A252" s="327" t="s">
        <v>2593</v>
      </c>
      <c r="B252" s="327" t="s">
        <v>333</v>
      </c>
      <c r="C252" s="328">
        <v>0.01</v>
      </c>
      <c r="D252" s="329" t="s">
        <v>332</v>
      </c>
      <c r="E252" s="171"/>
      <c r="F252" s="171"/>
      <c r="G252" s="171"/>
      <c r="H252" s="171"/>
      <c r="I252" s="171"/>
    </row>
    <row r="253" spans="1:9" s="168" customFormat="1" ht="12.75">
      <c r="A253" s="327" t="s">
        <v>2593</v>
      </c>
      <c r="B253" s="327" t="s">
        <v>336</v>
      </c>
      <c r="C253" s="328">
        <v>0.011</v>
      </c>
      <c r="D253" s="329" t="s">
        <v>332</v>
      </c>
      <c r="E253" s="171"/>
      <c r="F253" s="171"/>
      <c r="G253" s="171"/>
      <c r="H253" s="171"/>
      <c r="I253" s="171"/>
    </row>
    <row r="254" spans="1:9" s="168" customFormat="1" ht="12.75">
      <c r="A254" s="327" t="s">
        <v>2593</v>
      </c>
      <c r="B254" s="327" t="s">
        <v>340</v>
      </c>
      <c r="C254" s="328">
        <v>0.01</v>
      </c>
      <c r="D254" s="329" t="s">
        <v>332</v>
      </c>
      <c r="E254" s="171"/>
      <c r="F254" s="171"/>
      <c r="G254" s="171"/>
      <c r="H254" s="171"/>
      <c r="I254" s="171"/>
    </row>
    <row r="255" spans="1:9" s="168" customFormat="1" ht="12.75">
      <c r="A255" s="327" t="s">
        <v>2593</v>
      </c>
      <c r="B255" s="327" t="s">
        <v>2991</v>
      </c>
      <c r="C255" s="328">
        <v>0.01</v>
      </c>
      <c r="D255" s="329" t="s">
        <v>3169</v>
      </c>
      <c r="E255" s="171"/>
      <c r="F255" s="171"/>
      <c r="G255" s="171"/>
      <c r="H255" s="171"/>
      <c r="I255" s="171"/>
    </row>
    <row r="256" spans="1:9" s="168" customFormat="1" ht="12.75">
      <c r="A256" s="327" t="s">
        <v>2593</v>
      </c>
      <c r="B256" s="327" t="s">
        <v>2998</v>
      </c>
      <c r="C256" s="328">
        <v>0.01</v>
      </c>
      <c r="D256" s="329" t="s">
        <v>3169</v>
      </c>
      <c r="E256" s="171"/>
      <c r="F256" s="171"/>
      <c r="G256" s="171"/>
      <c r="H256" s="171"/>
      <c r="I256" s="171"/>
    </row>
    <row r="257" spans="1:9" s="168" customFormat="1" ht="12.75">
      <c r="A257" s="327" t="s">
        <v>2593</v>
      </c>
      <c r="B257" s="327" t="s">
        <v>3005</v>
      </c>
      <c r="C257" s="328">
        <v>0.01</v>
      </c>
      <c r="D257" s="329" t="s">
        <v>3169</v>
      </c>
      <c r="E257" s="171"/>
      <c r="F257" s="171"/>
      <c r="G257" s="171"/>
      <c r="H257" s="171"/>
      <c r="I257" s="171"/>
    </row>
    <row r="258" spans="1:9" s="168" customFormat="1" ht="12.75">
      <c r="A258" s="327" t="s">
        <v>2593</v>
      </c>
      <c r="B258" s="327" t="s">
        <v>3014</v>
      </c>
      <c r="C258" s="328">
        <v>0.01</v>
      </c>
      <c r="D258" s="329" t="s">
        <v>3169</v>
      </c>
      <c r="E258" s="171"/>
      <c r="F258" s="171"/>
      <c r="G258" s="171"/>
      <c r="H258" s="171"/>
      <c r="I258" s="171"/>
    </row>
    <row r="259" spans="1:9" s="168" customFormat="1" ht="12.75">
      <c r="A259" s="327" t="s">
        <v>2593</v>
      </c>
      <c r="B259" s="327" t="s">
        <v>3017</v>
      </c>
      <c r="C259" s="328">
        <v>0.01</v>
      </c>
      <c r="D259" s="329" t="s">
        <v>3169</v>
      </c>
      <c r="E259" s="171"/>
      <c r="F259" s="171"/>
      <c r="G259" s="171"/>
      <c r="H259" s="171"/>
      <c r="I259" s="171"/>
    </row>
    <row r="260" spans="1:9" s="168" customFormat="1" ht="12.75">
      <c r="A260" s="327" t="s">
        <v>2593</v>
      </c>
      <c r="B260" s="327" t="s">
        <v>3018</v>
      </c>
      <c r="C260" s="328">
        <v>0.01</v>
      </c>
      <c r="D260" s="329" t="s">
        <v>3169</v>
      </c>
      <c r="E260" s="171"/>
      <c r="F260" s="171"/>
      <c r="G260" s="171"/>
      <c r="H260" s="171"/>
      <c r="I260" s="171"/>
    </row>
    <row r="261" spans="1:9" s="168" customFormat="1" ht="12.75">
      <c r="A261" s="327" t="s">
        <v>2593</v>
      </c>
      <c r="B261" s="327" t="s">
        <v>1295</v>
      </c>
      <c r="C261" s="328">
        <v>0.01</v>
      </c>
      <c r="D261" s="329" t="s">
        <v>3169</v>
      </c>
      <c r="E261" s="171"/>
      <c r="F261" s="171"/>
      <c r="G261" s="171"/>
      <c r="H261" s="171"/>
      <c r="I261" s="171"/>
    </row>
    <row r="262" spans="1:9" s="168" customFormat="1" ht="12.75">
      <c r="A262" s="327" t="s">
        <v>2593</v>
      </c>
      <c r="B262" s="327" t="s">
        <v>3260</v>
      </c>
      <c r="C262" s="328">
        <v>0.01</v>
      </c>
      <c r="D262" s="329"/>
      <c r="E262" s="171"/>
      <c r="F262" s="171"/>
      <c r="G262" s="171"/>
      <c r="H262" s="171"/>
      <c r="I262" s="171"/>
    </row>
    <row r="263" spans="1:9" s="168" customFormat="1" ht="12.75">
      <c r="A263" s="327" t="s">
        <v>2593</v>
      </c>
      <c r="B263" s="327" t="s">
        <v>2056</v>
      </c>
      <c r="C263" s="328">
        <v>0.01</v>
      </c>
      <c r="D263" s="329"/>
      <c r="E263" s="171"/>
      <c r="F263" s="171"/>
      <c r="G263" s="171"/>
      <c r="H263" s="171"/>
      <c r="I263" s="171"/>
    </row>
    <row r="264" spans="1:9" s="168" customFormat="1" ht="12.75">
      <c r="A264" s="327" t="s">
        <v>2593</v>
      </c>
      <c r="B264" s="327" t="s">
        <v>960</v>
      </c>
      <c r="C264" s="328">
        <v>0.01</v>
      </c>
      <c r="D264" s="329" t="s">
        <v>3169</v>
      </c>
      <c r="E264" s="171"/>
      <c r="F264" s="171"/>
      <c r="G264" s="171"/>
      <c r="H264" s="171"/>
      <c r="I264" s="171"/>
    </row>
    <row r="265" spans="1:9" s="168" customFormat="1" ht="12.75">
      <c r="A265" s="327" t="s">
        <v>2593</v>
      </c>
      <c r="B265" s="327" t="s">
        <v>2456</v>
      </c>
      <c r="C265" s="328">
        <v>0.01</v>
      </c>
      <c r="D265" s="329" t="s">
        <v>3169</v>
      </c>
      <c r="E265" s="171"/>
      <c r="F265" s="171"/>
      <c r="G265" s="171"/>
      <c r="H265" s="171"/>
      <c r="I265" s="171"/>
    </row>
    <row r="266" spans="1:9" s="168" customFormat="1" ht="12.75">
      <c r="A266" s="327" t="s">
        <v>2593</v>
      </c>
      <c r="B266" s="327" t="s">
        <v>2820</v>
      </c>
      <c r="C266" s="328">
        <v>0.01</v>
      </c>
      <c r="D266" s="329" t="s">
        <v>3169</v>
      </c>
      <c r="E266" s="171"/>
      <c r="F266" s="171"/>
      <c r="G266" s="171"/>
      <c r="H266" s="171"/>
      <c r="I266" s="171"/>
    </row>
    <row r="267" spans="1:9" s="168" customFormat="1" ht="12.75">
      <c r="A267" s="327" t="s">
        <v>2593</v>
      </c>
      <c r="B267" s="327" t="s">
        <v>171</v>
      </c>
      <c r="C267" s="328">
        <v>0.0102</v>
      </c>
      <c r="D267" s="329" t="s">
        <v>170</v>
      </c>
      <c r="E267" s="171"/>
      <c r="F267" s="171"/>
      <c r="G267" s="171"/>
      <c r="H267" s="171"/>
      <c r="I267" s="171"/>
    </row>
    <row r="268" spans="1:9" s="168" customFormat="1" ht="12.75">
      <c r="A268" s="327" t="s">
        <v>2593</v>
      </c>
      <c r="B268" s="327" t="s">
        <v>402</v>
      </c>
      <c r="C268" s="328">
        <v>0.0102</v>
      </c>
      <c r="D268" s="329" t="s">
        <v>2731</v>
      </c>
      <c r="E268" s="171"/>
      <c r="F268" s="171"/>
      <c r="G268" s="171"/>
      <c r="H268" s="171"/>
      <c r="I268" s="171"/>
    </row>
    <row r="269" spans="1:9" s="168" customFormat="1" ht="12.75">
      <c r="A269" s="327" t="s">
        <v>2593</v>
      </c>
      <c r="B269" s="327" t="s">
        <v>409</v>
      </c>
      <c r="C269" s="328">
        <v>0.0102</v>
      </c>
      <c r="D269" s="329" t="s">
        <v>2731</v>
      </c>
      <c r="E269" s="171"/>
      <c r="F269" s="171"/>
      <c r="G269" s="171"/>
      <c r="H269" s="171"/>
      <c r="I269" s="171"/>
    </row>
    <row r="270" spans="1:9" s="168" customFormat="1" ht="12.75">
      <c r="A270" s="327" t="s">
        <v>2593</v>
      </c>
      <c r="B270" s="327" t="s">
        <v>492</v>
      </c>
      <c r="C270" s="328">
        <v>0.0102</v>
      </c>
      <c r="D270" s="329"/>
      <c r="E270" s="171"/>
      <c r="F270" s="171"/>
      <c r="G270" s="171"/>
      <c r="H270" s="171"/>
      <c r="I270" s="171"/>
    </row>
    <row r="271" spans="1:9" s="168" customFormat="1" ht="12.75">
      <c r="A271" s="327" t="s">
        <v>2593</v>
      </c>
      <c r="B271" s="327" t="s">
        <v>13</v>
      </c>
      <c r="C271" s="328">
        <v>0.0107</v>
      </c>
      <c r="D271" s="329"/>
      <c r="E271" s="171"/>
      <c r="F271" s="171"/>
      <c r="G271" s="171"/>
      <c r="H271" s="171"/>
      <c r="I271" s="171"/>
    </row>
    <row r="272" spans="1:9" s="168" customFormat="1" ht="12.75">
      <c r="A272" s="327" t="s">
        <v>2593</v>
      </c>
      <c r="B272" s="327" t="s">
        <v>2822</v>
      </c>
      <c r="C272" s="328">
        <v>0.0107</v>
      </c>
      <c r="D272" s="329" t="s">
        <v>3169</v>
      </c>
      <c r="E272" s="171"/>
      <c r="F272" s="171"/>
      <c r="G272" s="171"/>
      <c r="H272" s="171"/>
      <c r="I272" s="171"/>
    </row>
    <row r="273" spans="1:9" s="168" customFormat="1" ht="12.75">
      <c r="A273" s="327" t="s">
        <v>2593</v>
      </c>
      <c r="B273" s="327" t="s">
        <v>45</v>
      </c>
      <c r="C273" s="328">
        <v>0.0113</v>
      </c>
      <c r="D273" s="329"/>
      <c r="E273" s="171"/>
      <c r="F273" s="171"/>
      <c r="G273" s="171"/>
      <c r="H273" s="171"/>
      <c r="I273" s="171"/>
    </row>
    <row r="274" spans="1:9" s="168" customFormat="1" ht="12.75">
      <c r="A274" s="327" t="s">
        <v>2593</v>
      </c>
      <c r="B274" s="327" t="s">
        <v>1855</v>
      </c>
      <c r="C274" s="328">
        <v>0.0114</v>
      </c>
      <c r="D274" s="329"/>
      <c r="E274" s="171"/>
      <c r="F274" s="171"/>
      <c r="G274" s="171"/>
      <c r="H274" s="171"/>
      <c r="I274" s="171"/>
    </row>
    <row r="275" spans="1:9" s="168" customFormat="1" ht="12.75">
      <c r="A275" s="327" t="s">
        <v>2593</v>
      </c>
      <c r="B275" s="327" t="s">
        <v>2108</v>
      </c>
      <c r="C275" s="328">
        <v>0.0116</v>
      </c>
      <c r="D275" s="329"/>
      <c r="E275" s="171"/>
      <c r="F275" s="171"/>
      <c r="G275" s="171"/>
      <c r="H275" s="171"/>
      <c r="I275" s="171"/>
    </row>
    <row r="276" spans="1:9" s="168" customFormat="1" ht="12.75">
      <c r="A276" s="327" t="s">
        <v>2593</v>
      </c>
      <c r="B276" s="327" t="s">
        <v>1739</v>
      </c>
      <c r="C276" s="328">
        <v>0.0118</v>
      </c>
      <c r="D276" s="329" t="s">
        <v>3169</v>
      </c>
      <c r="E276" s="171"/>
      <c r="F276" s="171"/>
      <c r="G276" s="171"/>
      <c r="H276" s="171"/>
      <c r="I276" s="171"/>
    </row>
    <row r="277" spans="1:9" s="168" customFormat="1" ht="12.75">
      <c r="A277" s="327" t="s">
        <v>2593</v>
      </c>
      <c r="B277" s="327" t="s">
        <v>2816</v>
      </c>
      <c r="C277" s="328">
        <v>0.0122</v>
      </c>
      <c r="D277" s="329" t="s">
        <v>569</v>
      </c>
      <c r="E277" s="171"/>
      <c r="F277" s="171"/>
      <c r="G277" s="171"/>
      <c r="H277" s="171"/>
      <c r="I277" s="171"/>
    </row>
    <row r="278" spans="1:9" s="168" customFormat="1" ht="12.75">
      <c r="A278" s="327" t="s">
        <v>2593</v>
      </c>
      <c r="B278" s="327" t="s">
        <v>286</v>
      </c>
      <c r="C278" s="328">
        <v>0.0124</v>
      </c>
      <c r="D278" s="329" t="s">
        <v>3169</v>
      </c>
      <c r="E278" s="171"/>
      <c r="F278" s="171"/>
      <c r="G278" s="171"/>
      <c r="H278" s="171"/>
      <c r="I278" s="171"/>
    </row>
    <row r="279" spans="1:9" s="168" customFormat="1" ht="12.75">
      <c r="A279" s="327" t="s">
        <v>2593</v>
      </c>
      <c r="B279" s="327" t="s">
        <v>2969</v>
      </c>
      <c r="C279" s="328">
        <v>0.0125</v>
      </c>
      <c r="D279" s="329" t="s">
        <v>3169</v>
      </c>
      <c r="E279" s="171"/>
      <c r="F279" s="171"/>
      <c r="G279" s="171"/>
      <c r="H279" s="171"/>
      <c r="I279" s="171"/>
    </row>
    <row r="280" spans="1:9" s="168" customFormat="1" ht="12.75">
      <c r="A280" s="327" t="s">
        <v>2593</v>
      </c>
      <c r="B280" s="327" t="s">
        <v>1285</v>
      </c>
      <c r="C280" s="328">
        <v>0.0126</v>
      </c>
      <c r="D280" s="329" t="s">
        <v>672</v>
      </c>
      <c r="E280" s="171"/>
      <c r="F280" s="171"/>
      <c r="G280" s="171"/>
      <c r="H280" s="171"/>
      <c r="I280" s="171"/>
    </row>
    <row r="281" spans="1:9" s="168" customFormat="1" ht="12.75">
      <c r="A281" s="327" t="s">
        <v>2593</v>
      </c>
      <c r="B281" s="327" t="s">
        <v>2690</v>
      </c>
      <c r="C281" s="328">
        <v>0.0128</v>
      </c>
      <c r="D281" s="329" t="s">
        <v>1203</v>
      </c>
      <c r="E281" s="171"/>
      <c r="F281" s="171"/>
      <c r="G281" s="171"/>
      <c r="H281" s="171"/>
      <c r="I281" s="171"/>
    </row>
    <row r="282" spans="1:9" s="168" customFormat="1" ht="12.75">
      <c r="A282" s="327" t="s">
        <v>2593</v>
      </c>
      <c r="B282" s="327" t="s">
        <v>270</v>
      </c>
      <c r="C282" s="328">
        <v>0.0132</v>
      </c>
      <c r="D282" s="329" t="s">
        <v>569</v>
      </c>
      <c r="E282" s="171"/>
      <c r="F282" s="171"/>
      <c r="G282" s="171"/>
      <c r="H282" s="171"/>
      <c r="I282" s="171"/>
    </row>
    <row r="283" spans="1:9" s="168" customFormat="1" ht="12.75">
      <c r="A283" s="327" t="s">
        <v>2593</v>
      </c>
      <c r="B283" s="327" t="s">
        <v>422</v>
      </c>
      <c r="C283" s="328">
        <v>0.0132</v>
      </c>
      <c r="D283" s="329" t="s">
        <v>417</v>
      </c>
      <c r="E283" s="171"/>
      <c r="F283" s="171"/>
      <c r="G283" s="171"/>
      <c r="H283" s="171"/>
      <c r="I283" s="171"/>
    </row>
    <row r="284" spans="1:9" s="168" customFormat="1" ht="12.75">
      <c r="A284" s="327" t="s">
        <v>2593</v>
      </c>
      <c r="B284" s="327" t="s">
        <v>3099</v>
      </c>
      <c r="C284" s="328">
        <v>0.0134</v>
      </c>
      <c r="D284" s="329" t="s">
        <v>2731</v>
      </c>
      <c r="E284" s="171"/>
      <c r="F284" s="171"/>
      <c r="G284" s="171"/>
      <c r="H284" s="171"/>
      <c r="I284" s="171"/>
    </row>
    <row r="285" spans="1:9" s="168" customFormat="1" ht="12.75">
      <c r="A285" s="327" t="s">
        <v>2593</v>
      </c>
      <c r="B285" s="327" t="s">
        <v>1252</v>
      </c>
      <c r="C285" s="328">
        <v>0.0134</v>
      </c>
      <c r="D285" s="329" t="s">
        <v>672</v>
      </c>
      <c r="E285" s="171"/>
      <c r="F285" s="171"/>
      <c r="G285" s="171"/>
      <c r="H285" s="171"/>
      <c r="I285" s="171"/>
    </row>
    <row r="286" spans="1:9" s="168" customFormat="1" ht="12.75">
      <c r="A286" s="327" t="s">
        <v>2593</v>
      </c>
      <c r="B286" s="327" t="s">
        <v>337</v>
      </c>
      <c r="C286" s="328">
        <v>0.0136</v>
      </c>
      <c r="D286" s="329" t="s">
        <v>332</v>
      </c>
      <c r="E286" s="171"/>
      <c r="F286" s="171"/>
      <c r="G286" s="171"/>
      <c r="H286" s="171"/>
      <c r="I286" s="171"/>
    </row>
    <row r="287" spans="1:9" s="168" customFormat="1" ht="12.75">
      <c r="A287" s="327" t="s">
        <v>2593</v>
      </c>
      <c r="B287" s="327" t="s">
        <v>1287</v>
      </c>
      <c r="C287" s="328">
        <v>0.0136</v>
      </c>
      <c r="D287" s="329" t="s">
        <v>672</v>
      </c>
      <c r="E287" s="171"/>
      <c r="F287" s="171"/>
      <c r="G287" s="171"/>
      <c r="H287" s="171"/>
      <c r="I287" s="171"/>
    </row>
    <row r="288" spans="1:9" s="168" customFormat="1" ht="12.75">
      <c r="A288" s="327" t="s">
        <v>2593</v>
      </c>
      <c r="B288" s="327" t="s">
        <v>1272</v>
      </c>
      <c r="C288" s="328">
        <v>0.0137</v>
      </c>
      <c r="D288" s="329" t="s">
        <v>672</v>
      </c>
      <c r="E288" s="171"/>
      <c r="F288" s="171"/>
      <c r="G288" s="171"/>
      <c r="H288" s="171"/>
      <c r="I288" s="171"/>
    </row>
    <row r="289" spans="1:9" s="168" customFormat="1" ht="12.75">
      <c r="A289" s="327" t="s">
        <v>2593</v>
      </c>
      <c r="B289" s="327" t="s">
        <v>1568</v>
      </c>
      <c r="C289" s="328">
        <v>0.0138</v>
      </c>
      <c r="D289" s="329" t="s">
        <v>605</v>
      </c>
      <c r="E289" s="171"/>
      <c r="F289" s="171"/>
      <c r="G289" s="171"/>
      <c r="H289" s="171"/>
      <c r="I289" s="171"/>
    </row>
    <row r="290" spans="1:9" s="168" customFormat="1" ht="12.75">
      <c r="A290" s="327" t="s">
        <v>2593</v>
      </c>
      <c r="B290" s="327" t="s">
        <v>1259</v>
      </c>
      <c r="C290" s="328">
        <v>0.0139</v>
      </c>
      <c r="D290" s="329" t="s">
        <v>672</v>
      </c>
      <c r="E290" s="171"/>
      <c r="F290" s="171"/>
      <c r="G290" s="171"/>
      <c r="H290" s="171"/>
      <c r="I290" s="171"/>
    </row>
    <row r="291" spans="1:9" s="168" customFormat="1" ht="12.75">
      <c r="A291" s="327" t="s">
        <v>2593</v>
      </c>
      <c r="B291" s="327" t="s">
        <v>1889</v>
      </c>
      <c r="C291" s="328">
        <v>0.0139</v>
      </c>
      <c r="D291" s="332" t="s">
        <v>1890</v>
      </c>
      <c r="E291" s="171"/>
      <c r="F291" s="171"/>
      <c r="G291" s="171"/>
      <c r="H291" s="171"/>
      <c r="I291" s="171"/>
    </row>
    <row r="292" spans="1:9" s="168" customFormat="1" ht="12.75">
      <c r="A292" s="327" t="s">
        <v>2593</v>
      </c>
      <c r="B292" s="327" t="s">
        <v>1567</v>
      </c>
      <c r="C292" s="328">
        <v>0.0141</v>
      </c>
      <c r="D292" s="329" t="s">
        <v>605</v>
      </c>
      <c r="E292" s="171"/>
      <c r="F292" s="171"/>
      <c r="G292" s="171"/>
      <c r="H292" s="171"/>
      <c r="I292" s="171"/>
    </row>
    <row r="293" spans="1:9" s="168" customFormat="1" ht="12.75">
      <c r="A293" s="327" t="s">
        <v>2593</v>
      </c>
      <c r="B293" s="327" t="s">
        <v>2454</v>
      </c>
      <c r="C293" s="328">
        <v>0.0141</v>
      </c>
      <c r="D293" s="329" t="s">
        <v>3169</v>
      </c>
      <c r="E293" s="171"/>
      <c r="F293" s="171"/>
      <c r="G293" s="171"/>
      <c r="H293" s="171"/>
      <c r="I293" s="171"/>
    </row>
    <row r="294" spans="1:9" s="168" customFormat="1" ht="12.75">
      <c r="A294" s="327" t="s">
        <v>2593</v>
      </c>
      <c r="B294" s="333" t="s">
        <v>2817</v>
      </c>
      <c r="C294" s="333">
        <v>0.0142</v>
      </c>
      <c r="D294" s="329" t="s">
        <v>569</v>
      </c>
      <c r="E294" s="171"/>
      <c r="F294" s="171"/>
      <c r="G294" s="171"/>
      <c r="H294" s="171"/>
      <c r="I294" s="171"/>
    </row>
    <row r="295" spans="1:9" s="168" customFormat="1" ht="12.75">
      <c r="A295" s="327" t="s">
        <v>2593</v>
      </c>
      <c r="B295" s="333" t="s">
        <v>1344</v>
      </c>
      <c r="C295" s="333">
        <v>0.0146</v>
      </c>
      <c r="D295" s="329" t="s">
        <v>222</v>
      </c>
      <c r="E295" s="171"/>
      <c r="F295" s="171"/>
      <c r="G295" s="171"/>
      <c r="H295" s="171"/>
      <c r="I295" s="171"/>
    </row>
    <row r="296" spans="1:9" s="168" customFormat="1" ht="12.75">
      <c r="A296" s="327" t="s">
        <v>2593</v>
      </c>
      <c r="B296" s="333" t="s">
        <v>2914</v>
      </c>
      <c r="C296" s="333">
        <v>0.0147</v>
      </c>
      <c r="D296" s="329" t="s">
        <v>2505</v>
      </c>
      <c r="E296" s="171"/>
      <c r="F296" s="171"/>
      <c r="G296" s="171"/>
      <c r="H296" s="171"/>
      <c r="I296" s="171"/>
    </row>
    <row r="297" spans="1:9" s="168" customFormat="1" ht="12.75">
      <c r="A297" s="327" t="s">
        <v>2593</v>
      </c>
      <c r="B297" s="327" t="s">
        <v>411</v>
      </c>
      <c r="C297" s="328">
        <v>0.0147</v>
      </c>
      <c r="D297" s="329" t="s">
        <v>2731</v>
      </c>
      <c r="E297" s="171"/>
      <c r="F297" s="171"/>
      <c r="G297" s="171"/>
      <c r="H297" s="171"/>
      <c r="I297" s="171"/>
    </row>
    <row r="298" spans="1:9" s="168" customFormat="1" ht="12.75">
      <c r="A298" s="327" t="s">
        <v>2593</v>
      </c>
      <c r="B298" s="327" t="s">
        <v>1308</v>
      </c>
      <c r="C298" s="328">
        <v>0.0147</v>
      </c>
      <c r="D298" s="329" t="s">
        <v>3169</v>
      </c>
      <c r="E298" s="171"/>
      <c r="F298" s="171"/>
      <c r="G298" s="171"/>
      <c r="H298" s="171"/>
      <c r="I298" s="171"/>
    </row>
    <row r="299" spans="1:9" s="168" customFormat="1" ht="12.75">
      <c r="A299" s="327" t="s">
        <v>2593</v>
      </c>
      <c r="B299" s="327" t="s">
        <v>1211</v>
      </c>
      <c r="C299" s="328">
        <v>0.0149</v>
      </c>
      <c r="D299" s="329" t="s">
        <v>1210</v>
      </c>
      <c r="E299" s="171"/>
      <c r="F299" s="171"/>
      <c r="G299" s="171"/>
      <c r="H299" s="171"/>
      <c r="I299" s="171"/>
    </row>
    <row r="300" spans="1:9" s="168" customFormat="1" ht="12.75">
      <c r="A300" s="327" t="s">
        <v>2593</v>
      </c>
      <c r="B300" s="327" t="s">
        <v>344</v>
      </c>
      <c r="C300" s="328">
        <v>0.0153</v>
      </c>
      <c r="D300" s="329" t="s">
        <v>1210</v>
      </c>
      <c r="E300" s="171"/>
      <c r="F300" s="171"/>
      <c r="G300" s="171"/>
      <c r="H300" s="171"/>
      <c r="I300" s="171"/>
    </row>
    <row r="301" spans="1:9" s="168" customFormat="1" ht="12.75">
      <c r="A301" s="327" t="s">
        <v>2593</v>
      </c>
      <c r="B301" s="327" t="s">
        <v>2906</v>
      </c>
      <c r="C301" s="328">
        <v>0.0156</v>
      </c>
      <c r="D301" s="329" t="s">
        <v>2505</v>
      </c>
      <c r="E301" s="171"/>
      <c r="F301" s="171"/>
      <c r="G301" s="171"/>
      <c r="H301" s="171"/>
      <c r="I301" s="171"/>
    </row>
    <row r="302" spans="1:9" s="168" customFormat="1" ht="12.75">
      <c r="A302" s="327" t="s">
        <v>2593</v>
      </c>
      <c r="B302" s="327" t="s">
        <v>1264</v>
      </c>
      <c r="C302" s="328">
        <v>0.0156</v>
      </c>
      <c r="D302" s="329" t="s">
        <v>672</v>
      </c>
      <c r="E302" s="171"/>
      <c r="F302" s="171"/>
      <c r="G302" s="171"/>
      <c r="H302" s="171"/>
      <c r="I302" s="171"/>
    </row>
    <row r="303" spans="1:9" s="168" customFormat="1" ht="12.75">
      <c r="A303" s="327" t="s">
        <v>2593</v>
      </c>
      <c r="B303" s="327" t="s">
        <v>2483</v>
      </c>
      <c r="C303" s="328">
        <v>0.0158</v>
      </c>
      <c r="D303" s="329" t="s">
        <v>2484</v>
      </c>
      <c r="E303" s="171"/>
      <c r="F303" s="171"/>
      <c r="G303" s="171"/>
      <c r="H303" s="171"/>
      <c r="I303" s="171"/>
    </row>
    <row r="304" spans="1:9" s="168" customFormat="1" ht="12.75">
      <c r="A304" s="327" t="s">
        <v>2593</v>
      </c>
      <c r="B304" s="327" t="s">
        <v>2546</v>
      </c>
      <c r="C304" s="328">
        <v>0.0163</v>
      </c>
      <c r="D304" s="329" t="s">
        <v>3169</v>
      </c>
      <c r="E304" s="171"/>
      <c r="F304" s="171"/>
      <c r="G304" s="171"/>
      <c r="H304" s="171"/>
      <c r="I304" s="171"/>
    </row>
    <row r="305" spans="1:9" s="168" customFormat="1" ht="12.75">
      <c r="A305" s="327" t="s">
        <v>2593</v>
      </c>
      <c r="B305" s="327" t="s">
        <v>2957</v>
      </c>
      <c r="C305" s="328">
        <v>0.0164</v>
      </c>
      <c r="D305" s="329" t="s">
        <v>3169</v>
      </c>
      <c r="E305" s="171"/>
      <c r="F305" s="171"/>
      <c r="G305" s="171"/>
      <c r="H305" s="171"/>
      <c r="I305" s="171"/>
    </row>
    <row r="306" spans="1:9" s="168" customFormat="1" ht="12.75">
      <c r="A306" s="327" t="s">
        <v>2593</v>
      </c>
      <c r="B306" s="327" t="s">
        <v>3171</v>
      </c>
      <c r="C306" s="328">
        <v>0.0165</v>
      </c>
      <c r="D306" s="329" t="s">
        <v>3169</v>
      </c>
      <c r="E306" s="171"/>
      <c r="F306" s="171"/>
      <c r="G306" s="171"/>
      <c r="H306" s="171"/>
      <c r="I306" s="171"/>
    </row>
    <row r="307" spans="1:9" s="168" customFormat="1" ht="12.75">
      <c r="A307" s="327" t="s">
        <v>2593</v>
      </c>
      <c r="B307" s="327" t="s">
        <v>2112</v>
      </c>
      <c r="C307" s="328">
        <v>0.0169</v>
      </c>
      <c r="D307" s="329" t="s">
        <v>672</v>
      </c>
      <c r="E307" s="171"/>
      <c r="F307" s="171"/>
      <c r="G307" s="171"/>
      <c r="H307" s="171"/>
      <c r="I307" s="171"/>
    </row>
    <row r="308" spans="1:9" s="168" customFormat="1" ht="12.75">
      <c r="A308" s="327" t="s">
        <v>2593</v>
      </c>
      <c r="B308" s="327" t="s">
        <v>416</v>
      </c>
      <c r="C308" s="328">
        <v>0.0173</v>
      </c>
      <c r="D308" s="329" t="s">
        <v>417</v>
      </c>
      <c r="E308" s="171"/>
      <c r="F308" s="171"/>
      <c r="G308" s="171"/>
      <c r="H308" s="171"/>
      <c r="I308" s="171"/>
    </row>
    <row r="309" spans="1:9" s="168" customFormat="1" ht="12.75">
      <c r="A309" s="327" t="s">
        <v>2593</v>
      </c>
      <c r="B309" s="327" t="s">
        <v>418</v>
      </c>
      <c r="C309" s="328">
        <v>0.0173</v>
      </c>
      <c r="D309" s="329" t="s">
        <v>417</v>
      </c>
      <c r="E309" s="171"/>
      <c r="F309" s="171"/>
      <c r="G309" s="171"/>
      <c r="H309" s="171"/>
      <c r="I309" s="171"/>
    </row>
    <row r="310" spans="1:9" s="168" customFormat="1" ht="12.75">
      <c r="A310" s="327" t="s">
        <v>2593</v>
      </c>
      <c r="B310" s="327" t="s">
        <v>2344</v>
      </c>
      <c r="C310" s="328">
        <v>0.0173</v>
      </c>
      <c r="D310" s="329" t="s">
        <v>3169</v>
      </c>
      <c r="E310" s="171"/>
      <c r="F310" s="171"/>
      <c r="G310" s="171"/>
      <c r="H310" s="171"/>
      <c r="I310" s="171"/>
    </row>
    <row r="311" spans="1:9" s="168" customFormat="1" ht="12.75">
      <c r="A311" s="327" t="s">
        <v>2593</v>
      </c>
      <c r="B311" s="327" t="s">
        <v>436</v>
      </c>
      <c r="C311" s="328">
        <v>0.0174</v>
      </c>
      <c r="D311" s="329" t="s">
        <v>417</v>
      </c>
      <c r="E311" s="171"/>
      <c r="F311" s="171"/>
      <c r="G311" s="171"/>
      <c r="H311" s="171"/>
      <c r="I311" s="171"/>
    </row>
    <row r="312" spans="1:9" s="168" customFormat="1" ht="12.75">
      <c r="A312" s="327" t="s">
        <v>2593</v>
      </c>
      <c r="B312" s="327" t="s">
        <v>405</v>
      </c>
      <c r="C312" s="328">
        <v>0.0175</v>
      </c>
      <c r="D312" s="329" t="s">
        <v>2731</v>
      </c>
      <c r="E312" s="171"/>
      <c r="F312" s="171"/>
      <c r="G312" s="171"/>
      <c r="H312" s="171"/>
      <c r="I312" s="171"/>
    </row>
    <row r="313" spans="1:9" s="168" customFormat="1" ht="12.75">
      <c r="A313" s="327" t="s">
        <v>2593</v>
      </c>
      <c r="B313" s="327" t="s">
        <v>435</v>
      </c>
      <c r="C313" s="328">
        <v>0.0175</v>
      </c>
      <c r="D313" s="329" t="s">
        <v>417</v>
      </c>
      <c r="E313" s="171"/>
      <c r="F313" s="171"/>
      <c r="G313" s="171"/>
      <c r="H313" s="171"/>
      <c r="I313" s="171"/>
    </row>
    <row r="314" spans="1:9" s="168" customFormat="1" ht="12.75">
      <c r="A314" s="327" t="s">
        <v>2593</v>
      </c>
      <c r="B314" s="327" t="s">
        <v>1266</v>
      </c>
      <c r="C314" s="328">
        <v>0.0175</v>
      </c>
      <c r="D314" s="329" t="s">
        <v>672</v>
      </c>
      <c r="E314" s="171"/>
      <c r="F314" s="171"/>
      <c r="G314" s="171"/>
      <c r="H314" s="171"/>
      <c r="I314" s="171"/>
    </row>
    <row r="315" spans="1:9" s="168" customFormat="1" ht="12.75">
      <c r="A315" s="327" t="s">
        <v>2593</v>
      </c>
      <c r="B315" s="327" t="s">
        <v>2982</v>
      </c>
      <c r="C315" s="328">
        <v>0.0178</v>
      </c>
      <c r="D315" s="329" t="s">
        <v>3169</v>
      </c>
      <c r="E315" s="171"/>
      <c r="F315" s="171"/>
      <c r="G315" s="171"/>
      <c r="H315" s="171"/>
      <c r="I315" s="171"/>
    </row>
    <row r="316" spans="1:9" s="168" customFormat="1" ht="12.75">
      <c r="A316" s="327" t="s">
        <v>2593</v>
      </c>
      <c r="B316" s="327" t="s">
        <v>288</v>
      </c>
      <c r="C316" s="328">
        <v>0.0182</v>
      </c>
      <c r="D316" s="329" t="s">
        <v>569</v>
      </c>
      <c r="E316" s="171"/>
      <c r="F316" s="171"/>
      <c r="G316" s="171"/>
      <c r="H316" s="171"/>
      <c r="I316" s="171"/>
    </row>
    <row r="317" spans="1:9" s="168" customFormat="1" ht="12.75">
      <c r="A317" s="327" t="s">
        <v>2593</v>
      </c>
      <c r="B317" s="327" t="s">
        <v>3102</v>
      </c>
      <c r="C317" s="328">
        <v>0.0183</v>
      </c>
      <c r="D317" s="329" t="s">
        <v>2731</v>
      </c>
      <c r="E317" s="171"/>
      <c r="F317" s="171"/>
      <c r="G317" s="171"/>
      <c r="H317" s="171"/>
      <c r="I317" s="171"/>
    </row>
    <row r="318" spans="1:9" s="168" customFormat="1" ht="12.75">
      <c r="A318" s="327" t="s">
        <v>2593</v>
      </c>
      <c r="B318" s="327" t="s">
        <v>1728</v>
      </c>
      <c r="C318" s="328">
        <v>0.0183</v>
      </c>
      <c r="D318" s="329" t="s">
        <v>3169</v>
      </c>
      <c r="E318" s="171"/>
      <c r="F318" s="171"/>
      <c r="G318" s="171"/>
      <c r="H318" s="171"/>
      <c r="I318" s="171"/>
    </row>
    <row r="319" spans="1:9" s="168" customFormat="1" ht="12.75">
      <c r="A319" s="327" t="s">
        <v>2593</v>
      </c>
      <c r="B319" s="327" t="s">
        <v>3047</v>
      </c>
      <c r="C319" s="328">
        <v>0.0183</v>
      </c>
      <c r="D319" s="329"/>
      <c r="E319" s="171"/>
      <c r="F319" s="171"/>
      <c r="G319" s="171"/>
      <c r="H319" s="171"/>
      <c r="I319" s="171"/>
    </row>
    <row r="320" spans="1:9" s="168" customFormat="1" ht="12.75">
      <c r="A320" s="327" t="s">
        <v>2593</v>
      </c>
      <c r="B320" s="327" t="s">
        <v>3170</v>
      </c>
      <c r="C320" s="328">
        <v>0.0184</v>
      </c>
      <c r="D320" s="329" t="s">
        <v>3169</v>
      </c>
      <c r="E320" s="171"/>
      <c r="F320" s="171"/>
      <c r="G320" s="171"/>
      <c r="H320" s="171"/>
      <c r="I320" s="171"/>
    </row>
    <row r="321" spans="1:9" s="168" customFormat="1" ht="12.75">
      <c r="A321" s="327" t="s">
        <v>2593</v>
      </c>
      <c r="B321" s="327" t="s">
        <v>3168</v>
      </c>
      <c r="C321" s="328">
        <v>0.0185</v>
      </c>
      <c r="D321" s="329" t="s">
        <v>3169</v>
      </c>
      <c r="E321" s="171"/>
      <c r="F321" s="171"/>
      <c r="G321" s="171"/>
      <c r="H321" s="171"/>
      <c r="I321" s="171"/>
    </row>
    <row r="322" spans="1:9" s="168" customFormat="1" ht="12.75">
      <c r="A322" s="327" t="s">
        <v>2593</v>
      </c>
      <c r="B322" s="327" t="s">
        <v>1314</v>
      </c>
      <c r="C322" s="328">
        <v>0.0185</v>
      </c>
      <c r="D322" s="329" t="s">
        <v>3169</v>
      </c>
      <c r="E322" s="171"/>
      <c r="F322" s="171"/>
      <c r="G322" s="171"/>
      <c r="H322" s="171"/>
      <c r="I322" s="171"/>
    </row>
    <row r="323" spans="1:9" s="168" customFormat="1" ht="12.75">
      <c r="A323" s="327" t="s">
        <v>2593</v>
      </c>
      <c r="B323" s="327" t="s">
        <v>1256</v>
      </c>
      <c r="C323" s="328">
        <v>0.0186</v>
      </c>
      <c r="D323" s="329" t="s">
        <v>672</v>
      </c>
      <c r="E323" s="171"/>
      <c r="F323" s="171"/>
      <c r="G323" s="171"/>
      <c r="H323" s="171"/>
      <c r="I323" s="171"/>
    </row>
    <row r="324" spans="1:9" s="168" customFormat="1" ht="12.75">
      <c r="A324" s="327" t="s">
        <v>2593</v>
      </c>
      <c r="B324" s="327" t="s">
        <v>334</v>
      </c>
      <c r="C324" s="328">
        <v>0.0188</v>
      </c>
      <c r="D324" s="329" t="s">
        <v>332</v>
      </c>
      <c r="E324" s="171"/>
      <c r="F324" s="171"/>
      <c r="G324" s="171"/>
      <c r="H324" s="171"/>
      <c r="I324" s="171"/>
    </row>
    <row r="325" spans="1:9" s="168" customFormat="1" ht="12.75">
      <c r="A325" s="327" t="s">
        <v>2593</v>
      </c>
      <c r="B325" s="327" t="s">
        <v>1312</v>
      </c>
      <c r="C325" s="328">
        <v>0.0188</v>
      </c>
      <c r="D325" s="329" t="s">
        <v>3169</v>
      </c>
      <c r="E325" s="171"/>
      <c r="F325" s="171"/>
      <c r="G325" s="171"/>
      <c r="H325" s="171"/>
      <c r="I325" s="171"/>
    </row>
    <row r="326" spans="1:9" s="168" customFormat="1" ht="12.75">
      <c r="A326" s="327" t="s">
        <v>2593</v>
      </c>
      <c r="B326" s="327" t="s">
        <v>2517</v>
      </c>
      <c r="C326" s="328">
        <v>0.0188</v>
      </c>
      <c r="D326" s="329"/>
      <c r="E326" s="171"/>
      <c r="F326" s="171"/>
      <c r="G326" s="171"/>
      <c r="H326" s="171"/>
      <c r="I326" s="171"/>
    </row>
    <row r="327" spans="1:9" s="168" customFormat="1" ht="12.75">
      <c r="A327" s="327" t="s">
        <v>2593</v>
      </c>
      <c r="B327" s="327" t="s">
        <v>2518</v>
      </c>
      <c r="C327" s="328">
        <v>0.0188</v>
      </c>
      <c r="D327" s="329"/>
      <c r="E327" s="171"/>
      <c r="F327" s="171"/>
      <c r="G327" s="171"/>
      <c r="H327" s="171"/>
      <c r="I327" s="171"/>
    </row>
    <row r="328" spans="1:9" s="168" customFormat="1" ht="12.75">
      <c r="A328" s="327" t="s">
        <v>2593</v>
      </c>
      <c r="B328" s="327" t="s">
        <v>2519</v>
      </c>
      <c r="C328" s="328">
        <v>0.0188</v>
      </c>
      <c r="D328" s="329"/>
      <c r="E328" s="171"/>
      <c r="F328" s="171"/>
      <c r="G328" s="171"/>
      <c r="H328" s="171"/>
      <c r="I328" s="171"/>
    </row>
    <row r="329" spans="1:9" s="168" customFormat="1" ht="12.75">
      <c r="A329" s="327" t="s">
        <v>2593</v>
      </c>
      <c r="B329" s="327" t="s">
        <v>2520</v>
      </c>
      <c r="C329" s="328">
        <v>0.0188</v>
      </c>
      <c r="D329" s="329"/>
      <c r="E329" s="171"/>
      <c r="F329" s="171"/>
      <c r="G329" s="171"/>
      <c r="H329" s="171"/>
      <c r="I329" s="171"/>
    </row>
    <row r="330" spans="1:9" s="168" customFormat="1" ht="12.75">
      <c r="A330" s="327" t="s">
        <v>2593</v>
      </c>
      <c r="B330" s="327" t="s">
        <v>887</v>
      </c>
      <c r="C330" s="328">
        <v>0.0188</v>
      </c>
      <c r="D330" s="329"/>
      <c r="E330" s="171"/>
      <c r="F330" s="171"/>
      <c r="G330" s="171"/>
      <c r="H330" s="171"/>
      <c r="I330" s="171"/>
    </row>
    <row r="331" spans="1:9" s="168" customFormat="1" ht="12.75">
      <c r="A331" s="327" t="s">
        <v>2593</v>
      </c>
      <c r="B331" s="327" t="s">
        <v>888</v>
      </c>
      <c r="C331" s="328">
        <v>0.0188</v>
      </c>
      <c r="D331" s="329"/>
      <c r="E331" s="171"/>
      <c r="F331" s="171"/>
      <c r="G331" s="171"/>
      <c r="H331" s="171"/>
      <c r="I331" s="171"/>
    </row>
    <row r="332" spans="1:9" s="168" customFormat="1" ht="12.75">
      <c r="A332" s="327" t="s">
        <v>2593</v>
      </c>
      <c r="B332" s="327" t="s">
        <v>889</v>
      </c>
      <c r="C332" s="328">
        <v>0.0366</v>
      </c>
      <c r="D332" s="329"/>
      <c r="E332" s="171"/>
      <c r="F332" s="171"/>
      <c r="G332" s="171"/>
      <c r="H332" s="171"/>
      <c r="I332" s="171"/>
    </row>
    <row r="333" spans="1:9" s="168" customFormat="1" ht="12.75">
      <c r="A333" s="327" t="s">
        <v>2593</v>
      </c>
      <c r="B333" s="327" t="s">
        <v>890</v>
      </c>
      <c r="C333" s="328">
        <v>0.0188</v>
      </c>
      <c r="D333" s="329"/>
      <c r="E333" s="171"/>
      <c r="F333" s="171"/>
      <c r="G333" s="171"/>
      <c r="H333" s="171"/>
      <c r="I333" s="171"/>
    </row>
    <row r="334" spans="1:9" s="168" customFormat="1" ht="12.75">
      <c r="A334" s="327" t="s">
        <v>2593</v>
      </c>
      <c r="B334" s="327" t="s">
        <v>1310</v>
      </c>
      <c r="C334" s="328">
        <v>0.019</v>
      </c>
      <c r="D334" s="329" t="s">
        <v>3169</v>
      </c>
      <c r="E334" s="171"/>
      <c r="F334" s="171"/>
      <c r="G334" s="171"/>
      <c r="H334" s="171"/>
      <c r="I334" s="171"/>
    </row>
    <row r="335" spans="1:9" s="168" customFormat="1" ht="12.75">
      <c r="A335" s="327" t="s">
        <v>2593</v>
      </c>
      <c r="B335" s="327" t="s">
        <v>1856</v>
      </c>
      <c r="C335" s="328">
        <v>0.019</v>
      </c>
      <c r="D335" s="329"/>
      <c r="E335" s="171"/>
      <c r="F335" s="171"/>
      <c r="G335" s="171"/>
      <c r="H335" s="171"/>
      <c r="I335" s="171"/>
    </row>
    <row r="336" spans="1:9" s="168" customFormat="1" ht="12.75">
      <c r="A336" s="327" t="s">
        <v>2593</v>
      </c>
      <c r="B336" s="327" t="s">
        <v>2563</v>
      </c>
      <c r="C336" s="328">
        <v>0.0191</v>
      </c>
      <c r="D336" s="329" t="s">
        <v>3169</v>
      </c>
      <c r="E336" s="171"/>
      <c r="F336" s="171"/>
      <c r="G336" s="171"/>
      <c r="H336" s="171"/>
      <c r="I336" s="171"/>
    </row>
    <row r="337" spans="1:9" s="168" customFormat="1" ht="12.75">
      <c r="A337" s="327" t="s">
        <v>2593</v>
      </c>
      <c r="B337" s="327" t="s">
        <v>1280</v>
      </c>
      <c r="C337" s="328">
        <v>0.0192</v>
      </c>
      <c r="D337" s="329" t="s">
        <v>672</v>
      </c>
      <c r="E337" s="171"/>
      <c r="F337" s="171"/>
      <c r="G337" s="171"/>
      <c r="H337" s="171"/>
      <c r="I337" s="171"/>
    </row>
    <row r="338" spans="1:9" s="168" customFormat="1" ht="12.75">
      <c r="A338" s="327" t="s">
        <v>2593</v>
      </c>
      <c r="B338" s="327" t="s">
        <v>425</v>
      </c>
      <c r="C338" s="328">
        <v>0.0194</v>
      </c>
      <c r="D338" s="329" t="s">
        <v>417</v>
      </c>
      <c r="E338" s="171"/>
      <c r="F338" s="171"/>
      <c r="G338" s="171"/>
      <c r="H338" s="171"/>
      <c r="I338" s="171"/>
    </row>
    <row r="339" spans="1:9" s="168" customFormat="1" ht="12.75">
      <c r="A339" s="327" t="s">
        <v>2593</v>
      </c>
      <c r="B339" s="327" t="s">
        <v>1371</v>
      </c>
      <c r="C339" s="328">
        <v>0.0194</v>
      </c>
      <c r="D339" s="329" t="s">
        <v>3169</v>
      </c>
      <c r="E339" s="171"/>
      <c r="F339" s="171"/>
      <c r="G339" s="171"/>
      <c r="H339" s="171"/>
      <c r="I339" s="171"/>
    </row>
    <row r="340" spans="1:9" s="168" customFormat="1" ht="12.75">
      <c r="A340" s="327" t="s">
        <v>2593</v>
      </c>
      <c r="B340" s="327" t="s">
        <v>2966</v>
      </c>
      <c r="C340" s="328">
        <v>0.0195</v>
      </c>
      <c r="D340" s="329" t="s">
        <v>3169</v>
      </c>
      <c r="E340" s="171"/>
      <c r="F340" s="171"/>
      <c r="G340" s="171"/>
      <c r="H340" s="171"/>
      <c r="I340" s="171"/>
    </row>
    <row r="341" spans="1:9" s="168" customFormat="1" ht="12.75">
      <c r="A341" s="327" t="s">
        <v>2593</v>
      </c>
      <c r="B341" s="327" t="s">
        <v>1563</v>
      </c>
      <c r="C341" s="328">
        <v>0.0196</v>
      </c>
      <c r="D341" s="329" t="s">
        <v>605</v>
      </c>
      <c r="E341" s="171"/>
      <c r="F341" s="171"/>
      <c r="G341" s="171"/>
      <c r="H341" s="171"/>
      <c r="I341" s="171"/>
    </row>
    <row r="342" spans="1:9" s="168" customFormat="1" ht="12.75">
      <c r="A342" s="327" t="s">
        <v>2593</v>
      </c>
      <c r="B342" s="327" t="s">
        <v>3091</v>
      </c>
      <c r="C342" s="328">
        <v>0.0199</v>
      </c>
      <c r="D342" s="329" t="s">
        <v>2731</v>
      </c>
      <c r="E342" s="171"/>
      <c r="F342" s="171"/>
      <c r="G342" s="171"/>
      <c r="H342" s="171"/>
      <c r="I342" s="171"/>
    </row>
    <row r="343" spans="1:9" s="168" customFormat="1" ht="12.75">
      <c r="A343" s="327" t="s">
        <v>2593</v>
      </c>
      <c r="B343" s="327" t="s">
        <v>2792</v>
      </c>
      <c r="C343" s="328">
        <v>0.0199</v>
      </c>
      <c r="D343" s="329" t="s">
        <v>3169</v>
      </c>
      <c r="E343" s="171"/>
      <c r="F343" s="171"/>
      <c r="G343" s="171"/>
      <c r="H343" s="171"/>
      <c r="I343" s="171"/>
    </row>
    <row r="344" spans="1:9" s="168" customFormat="1" ht="12.75">
      <c r="A344" s="327" t="s">
        <v>2593</v>
      </c>
      <c r="B344" s="327" t="s">
        <v>891</v>
      </c>
      <c r="C344" s="328">
        <v>0.02</v>
      </c>
      <c r="D344" s="329"/>
      <c r="E344" s="171"/>
      <c r="F344" s="171"/>
      <c r="G344" s="171"/>
      <c r="H344" s="171"/>
      <c r="I344" s="171"/>
    </row>
    <row r="345" spans="1:4" s="168" customFormat="1" ht="12.75">
      <c r="A345" s="327" t="s">
        <v>2593</v>
      </c>
      <c r="B345" s="327" t="s">
        <v>2226</v>
      </c>
      <c r="C345" s="328">
        <v>0.02</v>
      </c>
      <c r="D345" s="329"/>
    </row>
    <row r="346" spans="1:4" s="168" customFormat="1" ht="12.75">
      <c r="A346" s="327" t="s">
        <v>2593</v>
      </c>
      <c r="B346" s="327" t="s">
        <v>2821</v>
      </c>
      <c r="C346" s="328">
        <v>0.02</v>
      </c>
      <c r="D346" s="329" t="s">
        <v>3169</v>
      </c>
    </row>
    <row r="347" spans="1:4" s="168" customFormat="1" ht="12.75">
      <c r="A347" s="327" t="s">
        <v>2593</v>
      </c>
      <c r="B347" s="327" t="s">
        <v>2598</v>
      </c>
      <c r="C347" s="328">
        <v>0.02</v>
      </c>
      <c r="D347" s="329" t="s">
        <v>2599</v>
      </c>
    </row>
    <row r="348" spans="1:4" s="168" customFormat="1" ht="12.75">
      <c r="A348" s="327" t="s">
        <v>2593</v>
      </c>
      <c r="B348" s="327" t="s">
        <v>291</v>
      </c>
      <c r="C348" s="328">
        <v>0.02</v>
      </c>
      <c r="D348" s="329" t="s">
        <v>569</v>
      </c>
    </row>
    <row r="349" spans="1:4" s="168" customFormat="1" ht="12.75">
      <c r="A349" s="327" t="s">
        <v>2593</v>
      </c>
      <c r="B349" s="327" t="s">
        <v>2992</v>
      </c>
      <c r="C349" s="328">
        <v>0.02</v>
      </c>
      <c r="D349" s="329" t="s">
        <v>3169</v>
      </c>
    </row>
    <row r="350" spans="1:4" s="168" customFormat="1" ht="12.75">
      <c r="A350" s="327" t="s">
        <v>2593</v>
      </c>
      <c r="B350" s="327" t="s">
        <v>2993</v>
      </c>
      <c r="C350" s="328">
        <v>0.02</v>
      </c>
      <c r="D350" s="329" t="s">
        <v>3169</v>
      </c>
    </row>
    <row r="351" spans="1:4" s="168" customFormat="1" ht="12.75">
      <c r="A351" s="327" t="s">
        <v>2593</v>
      </c>
      <c r="B351" s="327" t="s">
        <v>2999</v>
      </c>
      <c r="C351" s="328">
        <v>0.02</v>
      </c>
      <c r="D351" s="329" t="s">
        <v>3169</v>
      </c>
    </row>
    <row r="352" spans="1:4" s="168" customFormat="1" ht="12.75">
      <c r="A352" s="327" t="s">
        <v>2593</v>
      </c>
      <c r="B352" s="327" t="s">
        <v>3000</v>
      </c>
      <c r="C352" s="328">
        <v>0.02</v>
      </c>
      <c r="D352" s="329" t="s">
        <v>3169</v>
      </c>
    </row>
    <row r="353" spans="1:4" s="168" customFormat="1" ht="12.75">
      <c r="A353" s="327" t="s">
        <v>2593</v>
      </c>
      <c r="B353" s="327" t="s">
        <v>1730</v>
      </c>
      <c r="C353" s="328">
        <v>0.02</v>
      </c>
      <c r="D353" s="329" t="s">
        <v>3169</v>
      </c>
    </row>
    <row r="354" spans="1:4" s="168" customFormat="1" ht="12.75">
      <c r="A354" s="327" t="s">
        <v>2593</v>
      </c>
      <c r="B354" s="327" t="s">
        <v>2441</v>
      </c>
      <c r="C354" s="328">
        <v>0.02</v>
      </c>
      <c r="D354" s="329" t="s">
        <v>3169</v>
      </c>
    </row>
    <row r="355" spans="1:4" s="168" customFormat="1" ht="12.75">
      <c r="A355" s="327" t="s">
        <v>2593</v>
      </c>
      <c r="B355" s="327" t="s">
        <v>3092</v>
      </c>
      <c r="C355" s="328">
        <v>0.0202</v>
      </c>
      <c r="D355" s="329" t="s">
        <v>2731</v>
      </c>
    </row>
    <row r="356" spans="1:4" s="168" customFormat="1" ht="12.75">
      <c r="A356" s="327" t="s">
        <v>2593</v>
      </c>
      <c r="B356" s="327" t="s">
        <v>259</v>
      </c>
      <c r="C356" s="328">
        <v>0.0202</v>
      </c>
      <c r="D356" s="329" t="s">
        <v>672</v>
      </c>
    </row>
    <row r="357" spans="1:4" s="168" customFormat="1" ht="12.75">
      <c r="A357" s="327" t="s">
        <v>2593</v>
      </c>
      <c r="B357" s="327" t="s">
        <v>461</v>
      </c>
      <c r="C357" s="328">
        <v>0.0203</v>
      </c>
      <c r="D357" s="329" t="s">
        <v>2733</v>
      </c>
    </row>
    <row r="358" spans="1:4" s="168" customFormat="1" ht="12.75">
      <c r="A358" s="327" t="s">
        <v>2593</v>
      </c>
      <c r="B358" s="327" t="s">
        <v>2685</v>
      </c>
      <c r="C358" s="328">
        <v>0.0208</v>
      </c>
      <c r="D358" s="329" t="s">
        <v>2684</v>
      </c>
    </row>
    <row r="359" spans="1:4" s="168" customFormat="1" ht="12.75">
      <c r="A359" s="327" t="s">
        <v>2593</v>
      </c>
      <c r="B359" s="327" t="s">
        <v>459</v>
      </c>
      <c r="C359" s="328">
        <v>0.0208</v>
      </c>
      <c r="D359" s="329" t="s">
        <v>2733</v>
      </c>
    </row>
    <row r="360" spans="1:4" s="168" customFormat="1" ht="12.75">
      <c r="A360" s="327" t="s">
        <v>2593</v>
      </c>
      <c r="B360" s="327" t="s">
        <v>1263</v>
      </c>
      <c r="C360" s="328">
        <v>0.0208</v>
      </c>
      <c r="D360" s="329" t="s">
        <v>672</v>
      </c>
    </row>
    <row r="361" spans="1:8" s="168" customFormat="1" ht="12.75">
      <c r="A361" s="327" t="s">
        <v>2593</v>
      </c>
      <c r="B361" s="327" t="s">
        <v>1738</v>
      </c>
      <c r="C361" s="328">
        <v>0.0212</v>
      </c>
      <c r="D361" s="329" t="s">
        <v>3169</v>
      </c>
      <c r="E361" s="169"/>
      <c r="F361" s="169"/>
      <c r="G361" s="169"/>
      <c r="H361" s="169"/>
    </row>
    <row r="362" spans="1:4" s="168" customFormat="1" ht="12.75">
      <c r="A362" s="327" t="s">
        <v>2593</v>
      </c>
      <c r="B362" s="327" t="s">
        <v>1253</v>
      </c>
      <c r="C362" s="328">
        <v>0.0214</v>
      </c>
      <c r="D362" s="329" t="s">
        <v>672</v>
      </c>
    </row>
    <row r="363" spans="1:4" s="168" customFormat="1" ht="12.75">
      <c r="A363" s="327" t="s">
        <v>2593</v>
      </c>
      <c r="B363" s="327" t="s">
        <v>702</v>
      </c>
      <c r="C363" s="328">
        <v>0.0214</v>
      </c>
      <c r="D363" s="329" t="s">
        <v>3169</v>
      </c>
    </row>
    <row r="364" spans="1:4" s="168" customFormat="1" ht="12.75">
      <c r="A364" s="327" t="s">
        <v>2593</v>
      </c>
      <c r="B364" s="327" t="s">
        <v>348</v>
      </c>
      <c r="C364" s="328">
        <v>0.0215</v>
      </c>
      <c r="D364" s="329" t="s">
        <v>1210</v>
      </c>
    </row>
    <row r="365" spans="1:4" s="168" customFormat="1" ht="12.75">
      <c r="A365" s="327" t="s">
        <v>2593</v>
      </c>
      <c r="B365" s="327" t="s">
        <v>2041</v>
      </c>
      <c r="C365" s="328">
        <v>0.0221</v>
      </c>
      <c r="D365" s="329"/>
    </row>
    <row r="366" spans="1:4" s="168" customFormat="1" ht="12.75">
      <c r="A366" s="327" t="s">
        <v>2593</v>
      </c>
      <c r="B366" s="327" t="s">
        <v>2915</v>
      </c>
      <c r="C366" s="328">
        <v>0.0222</v>
      </c>
      <c r="D366" s="329" t="s">
        <v>2505</v>
      </c>
    </row>
    <row r="367" spans="1:4" s="168" customFormat="1" ht="12.75">
      <c r="A367" s="327" t="s">
        <v>2593</v>
      </c>
      <c r="B367" s="327" t="s">
        <v>3172</v>
      </c>
      <c r="C367" s="328">
        <v>0.0225</v>
      </c>
      <c r="D367" s="329" t="s">
        <v>3169</v>
      </c>
    </row>
    <row r="368" spans="1:4" s="168" customFormat="1" ht="12.75">
      <c r="A368" s="327" t="s">
        <v>2593</v>
      </c>
      <c r="B368" s="327" t="s">
        <v>2427</v>
      </c>
      <c r="C368" s="328">
        <v>0.0225</v>
      </c>
      <c r="D368" s="329" t="s">
        <v>3169</v>
      </c>
    </row>
    <row r="369" spans="1:4" s="168" customFormat="1" ht="12.75">
      <c r="A369" s="327" t="s">
        <v>2593</v>
      </c>
      <c r="B369" s="327" t="s">
        <v>2429</v>
      </c>
      <c r="C369" s="328">
        <v>0.0225</v>
      </c>
      <c r="D369" s="329" t="s">
        <v>3169</v>
      </c>
    </row>
    <row r="370" spans="1:4" s="168" customFormat="1" ht="12.75">
      <c r="A370" s="327" t="s">
        <v>2593</v>
      </c>
      <c r="B370" s="327" t="s">
        <v>343</v>
      </c>
      <c r="C370" s="328">
        <v>0.0229</v>
      </c>
      <c r="D370" s="329" t="s">
        <v>1210</v>
      </c>
    </row>
    <row r="371" spans="1:4" s="168" customFormat="1" ht="12.75">
      <c r="A371" s="327" t="s">
        <v>2593</v>
      </c>
      <c r="B371" s="327" t="s">
        <v>1737</v>
      </c>
      <c r="C371" s="328">
        <v>0.023</v>
      </c>
      <c r="D371" s="329" t="s">
        <v>3169</v>
      </c>
    </row>
    <row r="372" spans="1:4" s="168" customFormat="1" ht="12.75">
      <c r="A372" s="327" t="s">
        <v>2593</v>
      </c>
      <c r="B372" s="327" t="s">
        <v>2459</v>
      </c>
      <c r="C372" s="328">
        <v>0.0232</v>
      </c>
      <c r="D372" s="329" t="s">
        <v>2458</v>
      </c>
    </row>
    <row r="373" spans="1:4" s="168" customFormat="1" ht="12.75">
      <c r="A373" s="327" t="s">
        <v>2593</v>
      </c>
      <c r="B373" s="327" t="s">
        <v>517</v>
      </c>
      <c r="C373" s="328">
        <v>0.0233</v>
      </c>
      <c r="D373" s="329" t="s">
        <v>285</v>
      </c>
    </row>
    <row r="374" spans="1:4" s="168" customFormat="1" ht="12.75">
      <c r="A374" s="327" t="s">
        <v>2593</v>
      </c>
      <c r="B374" s="327" t="s">
        <v>338</v>
      </c>
      <c r="C374" s="328">
        <v>0.0235</v>
      </c>
      <c r="D374" s="329" t="s">
        <v>332</v>
      </c>
    </row>
    <row r="375" spans="1:4" s="168" customFormat="1" ht="12.75">
      <c r="A375" s="327" t="s">
        <v>2593</v>
      </c>
      <c r="B375" s="327" t="s">
        <v>1289</v>
      </c>
      <c r="C375" s="328">
        <v>0.0236</v>
      </c>
      <c r="D375" s="329" t="s">
        <v>672</v>
      </c>
    </row>
    <row r="376" spans="1:4" s="168" customFormat="1" ht="12.75">
      <c r="A376" s="327" t="s">
        <v>2593</v>
      </c>
      <c r="B376" s="327" t="s">
        <v>1255</v>
      </c>
      <c r="C376" s="328">
        <v>0.0242</v>
      </c>
      <c r="D376" s="329" t="s">
        <v>672</v>
      </c>
    </row>
    <row r="377" spans="1:4" s="168" customFormat="1" ht="12.75">
      <c r="A377" s="327" t="s">
        <v>2593</v>
      </c>
      <c r="B377" s="327" t="s">
        <v>1370</v>
      </c>
      <c r="C377" s="328">
        <v>0.0248</v>
      </c>
      <c r="D377" s="329" t="s">
        <v>3169</v>
      </c>
    </row>
    <row r="378" spans="1:4" s="168" customFormat="1" ht="12.75">
      <c r="A378" s="327" t="s">
        <v>2593</v>
      </c>
      <c r="B378" s="327" t="s">
        <v>1373</v>
      </c>
      <c r="C378" s="328">
        <v>0.0248</v>
      </c>
      <c r="D378" s="329" t="s">
        <v>3169</v>
      </c>
    </row>
    <row r="379" spans="1:4" s="168" customFormat="1" ht="12.75">
      <c r="A379" s="327" t="s">
        <v>2593</v>
      </c>
      <c r="B379" s="327" t="s">
        <v>1374</v>
      </c>
      <c r="C379" s="328">
        <v>0.0248</v>
      </c>
      <c r="D379" s="329" t="s">
        <v>3169</v>
      </c>
    </row>
    <row r="380" spans="1:4" s="168" customFormat="1" ht="12.75">
      <c r="A380" s="327" t="s">
        <v>2593</v>
      </c>
      <c r="B380" s="327" t="s">
        <v>2918</v>
      </c>
      <c r="C380" s="328">
        <v>0.0251</v>
      </c>
      <c r="D380" s="329" t="s">
        <v>2505</v>
      </c>
    </row>
    <row r="381" spans="1:4" s="168" customFormat="1" ht="12.75">
      <c r="A381" s="327" t="s">
        <v>2593</v>
      </c>
      <c r="B381" s="327" t="s">
        <v>3062</v>
      </c>
      <c r="C381" s="328">
        <v>0.0252</v>
      </c>
      <c r="D381" s="329" t="s">
        <v>2505</v>
      </c>
    </row>
    <row r="382" spans="1:4" s="168" customFormat="1" ht="12.75">
      <c r="A382" s="327" t="s">
        <v>2593</v>
      </c>
      <c r="B382" s="327" t="s">
        <v>1290</v>
      </c>
      <c r="C382" s="328">
        <v>0.0252</v>
      </c>
      <c r="D382" s="329" t="s">
        <v>672</v>
      </c>
    </row>
    <row r="383" spans="1:4" s="168" customFormat="1" ht="12.75">
      <c r="A383" s="327" t="s">
        <v>2593</v>
      </c>
      <c r="B383" s="327" t="s">
        <v>2457</v>
      </c>
      <c r="C383" s="328">
        <v>0.0253</v>
      </c>
      <c r="D383" s="329" t="s">
        <v>2458</v>
      </c>
    </row>
    <row r="384" spans="1:4" s="168" customFormat="1" ht="12.75">
      <c r="A384" s="327" t="s">
        <v>2593</v>
      </c>
      <c r="B384" s="327" t="s">
        <v>2425</v>
      </c>
      <c r="C384" s="328">
        <v>0.0255</v>
      </c>
      <c r="D384" s="329" t="s">
        <v>3169</v>
      </c>
    </row>
    <row r="385" spans="1:4" s="168" customFormat="1" ht="12.75">
      <c r="A385" s="327" t="s">
        <v>2593</v>
      </c>
      <c r="B385" s="327" t="s">
        <v>3106</v>
      </c>
      <c r="C385" s="328">
        <v>0.0258</v>
      </c>
      <c r="D385" s="329" t="s">
        <v>569</v>
      </c>
    </row>
    <row r="386" spans="1:4" s="168" customFormat="1" ht="12.75">
      <c r="A386" s="327" t="s">
        <v>2593</v>
      </c>
      <c r="B386" s="327" t="s">
        <v>460</v>
      </c>
      <c r="C386" s="328">
        <v>0.0261</v>
      </c>
      <c r="D386" s="329" t="s">
        <v>2733</v>
      </c>
    </row>
    <row r="387" spans="1:4" s="168" customFormat="1" ht="12.75">
      <c r="A387" s="327" t="s">
        <v>2593</v>
      </c>
      <c r="B387" s="327" t="s">
        <v>1303</v>
      </c>
      <c r="C387" s="328">
        <v>0.0264</v>
      </c>
      <c r="D387" s="329" t="s">
        <v>3169</v>
      </c>
    </row>
    <row r="388" spans="1:4" s="168" customFormat="1" ht="12.75">
      <c r="A388" s="327" t="s">
        <v>2593</v>
      </c>
      <c r="B388" s="327" t="s">
        <v>258</v>
      </c>
      <c r="C388" s="328">
        <v>0.0265</v>
      </c>
      <c r="D388" s="329" t="s">
        <v>672</v>
      </c>
    </row>
    <row r="389" spans="1:4" s="168" customFormat="1" ht="12.75">
      <c r="A389" s="327" t="s">
        <v>2593</v>
      </c>
      <c r="B389" s="327" t="s">
        <v>2968</v>
      </c>
      <c r="C389" s="328">
        <v>0.0265</v>
      </c>
      <c r="D389" s="329" t="s">
        <v>3169</v>
      </c>
    </row>
    <row r="390" spans="1:4" s="168" customFormat="1" ht="12.75">
      <c r="A390" s="327" t="s">
        <v>2593</v>
      </c>
      <c r="B390" s="327" t="s">
        <v>2904</v>
      </c>
      <c r="C390" s="328">
        <v>0.0267</v>
      </c>
      <c r="D390" s="329" t="s">
        <v>2505</v>
      </c>
    </row>
    <row r="391" spans="1:4" s="168" customFormat="1" ht="12.75">
      <c r="A391" s="327" t="s">
        <v>2593</v>
      </c>
      <c r="B391" s="327" t="s">
        <v>438</v>
      </c>
      <c r="C391" s="328">
        <v>0.027</v>
      </c>
      <c r="D391" s="329" t="s">
        <v>417</v>
      </c>
    </row>
    <row r="392" spans="1:4" s="168" customFormat="1" ht="12.75">
      <c r="A392" s="327" t="s">
        <v>2593</v>
      </c>
      <c r="B392" s="327" t="s">
        <v>2917</v>
      </c>
      <c r="C392" s="328">
        <v>0.0271</v>
      </c>
      <c r="D392" s="329" t="s">
        <v>2505</v>
      </c>
    </row>
    <row r="393" spans="1:4" s="168" customFormat="1" ht="12.75">
      <c r="A393" s="327" t="s">
        <v>2593</v>
      </c>
      <c r="B393" s="327" t="s">
        <v>1727</v>
      </c>
      <c r="C393" s="328">
        <v>0.0272</v>
      </c>
      <c r="D393" s="329" t="s">
        <v>3169</v>
      </c>
    </row>
    <row r="394" spans="1:4" s="168" customFormat="1" ht="12.75">
      <c r="A394" s="327" t="s">
        <v>2593</v>
      </c>
      <c r="B394" s="327" t="s">
        <v>1734</v>
      </c>
      <c r="C394" s="328">
        <v>0.0275</v>
      </c>
      <c r="D394" s="329" t="s">
        <v>3169</v>
      </c>
    </row>
    <row r="395" spans="1:4" s="168" customFormat="1" ht="12.75">
      <c r="A395" s="327" t="s">
        <v>2593</v>
      </c>
      <c r="B395" s="327" t="s">
        <v>1291</v>
      </c>
      <c r="C395" s="328">
        <v>0.0276</v>
      </c>
      <c r="D395" s="329" t="s">
        <v>672</v>
      </c>
    </row>
    <row r="396" spans="1:4" s="168" customFormat="1" ht="12.75">
      <c r="A396" s="327" t="s">
        <v>2593</v>
      </c>
      <c r="B396" s="327" t="s">
        <v>1307</v>
      </c>
      <c r="C396" s="328">
        <v>0.0277</v>
      </c>
      <c r="D396" s="329" t="s">
        <v>3169</v>
      </c>
    </row>
    <row r="397" spans="1:4" s="168" customFormat="1" ht="12.75">
      <c r="A397" s="327" t="s">
        <v>2593</v>
      </c>
      <c r="B397" s="327" t="s">
        <v>1735</v>
      </c>
      <c r="C397" s="328">
        <v>0.028</v>
      </c>
      <c r="D397" s="329" t="s">
        <v>3169</v>
      </c>
    </row>
    <row r="398" spans="1:4" s="168" customFormat="1" ht="12.75">
      <c r="A398" s="327" t="s">
        <v>2593</v>
      </c>
      <c r="B398" s="327" t="s">
        <v>1732</v>
      </c>
      <c r="C398" s="328">
        <v>0.0283</v>
      </c>
      <c r="D398" s="329" t="s">
        <v>3169</v>
      </c>
    </row>
    <row r="399" spans="1:4" s="168" customFormat="1" ht="12.75">
      <c r="A399" s="327" t="s">
        <v>2593</v>
      </c>
      <c r="B399" s="327" t="s">
        <v>1546</v>
      </c>
      <c r="C399" s="328">
        <v>0.0284</v>
      </c>
      <c r="D399" s="329" t="s">
        <v>605</v>
      </c>
    </row>
    <row r="400" spans="1:4" s="168" customFormat="1" ht="12.75">
      <c r="A400" s="327" t="s">
        <v>2593</v>
      </c>
      <c r="B400" s="327" t="s">
        <v>284</v>
      </c>
      <c r="C400" s="328">
        <v>0.0284</v>
      </c>
      <c r="D400" s="329" t="s">
        <v>285</v>
      </c>
    </row>
    <row r="401" spans="1:4" s="168" customFormat="1" ht="12.75">
      <c r="A401" s="327" t="s">
        <v>2593</v>
      </c>
      <c r="B401" s="327" t="s">
        <v>1740</v>
      </c>
      <c r="C401" s="328">
        <v>0.0284</v>
      </c>
      <c r="D401" s="329" t="s">
        <v>3169</v>
      </c>
    </row>
    <row r="402" spans="1:4" s="168" customFormat="1" ht="12.75">
      <c r="A402" s="327" t="s">
        <v>2593</v>
      </c>
      <c r="B402" s="327" t="s">
        <v>335</v>
      </c>
      <c r="C402" s="328">
        <v>0.0288</v>
      </c>
      <c r="D402" s="329" t="s">
        <v>332</v>
      </c>
    </row>
    <row r="403" spans="1:4" s="168" customFormat="1" ht="12.75">
      <c r="A403" s="327" t="s">
        <v>2593</v>
      </c>
      <c r="B403" s="327" t="s">
        <v>412</v>
      </c>
      <c r="C403" s="328">
        <v>0.0289</v>
      </c>
      <c r="D403" s="329" t="s">
        <v>2731</v>
      </c>
    </row>
    <row r="404" spans="1:4" s="168" customFormat="1" ht="12.75">
      <c r="A404" s="327" t="s">
        <v>2593</v>
      </c>
      <c r="B404" s="327" t="s">
        <v>428</v>
      </c>
      <c r="C404" s="328">
        <v>0.0292</v>
      </c>
      <c r="D404" s="329" t="s">
        <v>417</v>
      </c>
    </row>
    <row r="405" spans="1:4" s="168" customFormat="1" ht="12.75">
      <c r="A405" s="327" t="s">
        <v>2593</v>
      </c>
      <c r="B405" s="327" t="s">
        <v>458</v>
      </c>
      <c r="C405" s="328">
        <v>0.0295</v>
      </c>
      <c r="D405" s="329" t="s">
        <v>2733</v>
      </c>
    </row>
    <row r="406" spans="1:4" s="168" customFormat="1" ht="12.75">
      <c r="A406" s="327" t="s">
        <v>2593</v>
      </c>
      <c r="B406" s="327" t="s">
        <v>1557</v>
      </c>
      <c r="C406" s="328">
        <v>0.0297</v>
      </c>
      <c r="D406" s="329" t="s">
        <v>605</v>
      </c>
    </row>
    <row r="407" spans="1:4" s="168" customFormat="1" ht="12.75">
      <c r="A407" s="327" t="s">
        <v>2593</v>
      </c>
      <c r="B407" s="327" t="s">
        <v>262</v>
      </c>
      <c r="C407" s="328">
        <v>0.0298</v>
      </c>
      <c r="D407" s="329" t="s">
        <v>1210</v>
      </c>
    </row>
    <row r="408" spans="1:4" s="168" customFormat="1" ht="12.75">
      <c r="A408" s="327" t="s">
        <v>2593</v>
      </c>
      <c r="B408" s="327" t="s">
        <v>1099</v>
      </c>
      <c r="C408" s="328">
        <v>0.0298</v>
      </c>
      <c r="D408" s="329" t="s">
        <v>1100</v>
      </c>
    </row>
    <row r="409" spans="1:4" s="168" customFormat="1" ht="12.75">
      <c r="A409" s="327" t="s">
        <v>2593</v>
      </c>
      <c r="B409" s="327" t="s">
        <v>2111</v>
      </c>
      <c r="C409" s="328">
        <v>0.0298</v>
      </c>
      <c r="D409" s="329" t="s">
        <v>672</v>
      </c>
    </row>
    <row r="410" spans="1:4" s="168" customFormat="1" ht="12.75">
      <c r="A410" s="327" t="s">
        <v>2593</v>
      </c>
      <c r="B410" s="327" t="s">
        <v>491</v>
      </c>
      <c r="C410" s="328">
        <v>0.0298</v>
      </c>
      <c r="D410" s="329"/>
    </row>
    <row r="411" spans="1:4" s="168" customFormat="1" ht="12.75">
      <c r="A411" s="327" t="s">
        <v>2593</v>
      </c>
      <c r="B411" s="327" t="s">
        <v>346</v>
      </c>
      <c r="C411" s="328">
        <v>0.0299</v>
      </c>
      <c r="D411" s="329" t="s">
        <v>1210</v>
      </c>
    </row>
    <row r="412" spans="1:4" s="168" customFormat="1" ht="12.75">
      <c r="A412" s="327" t="s">
        <v>2593</v>
      </c>
      <c r="B412" s="327" t="s">
        <v>1206</v>
      </c>
      <c r="C412" s="328">
        <v>0.03</v>
      </c>
      <c r="D412" s="329" t="s">
        <v>1207</v>
      </c>
    </row>
    <row r="413" spans="1:4" s="168" customFormat="1" ht="12.75">
      <c r="A413" s="327" t="s">
        <v>2593</v>
      </c>
      <c r="B413" s="327" t="s">
        <v>709</v>
      </c>
      <c r="C413" s="328">
        <v>0.03</v>
      </c>
      <c r="D413" s="329" t="s">
        <v>3169</v>
      </c>
    </row>
    <row r="414" spans="1:4" s="168" customFormat="1" ht="12.75">
      <c r="A414" s="327" t="s">
        <v>2593</v>
      </c>
      <c r="B414" s="327" t="s">
        <v>1938</v>
      </c>
      <c r="C414" s="328">
        <v>0.03</v>
      </c>
      <c r="D414" s="329"/>
    </row>
    <row r="415" spans="1:4" s="168" customFormat="1" ht="12.75">
      <c r="A415" s="327" t="s">
        <v>2593</v>
      </c>
      <c r="B415" s="327" t="s">
        <v>2037</v>
      </c>
      <c r="C415" s="328">
        <v>0.03</v>
      </c>
      <c r="D415" s="329"/>
    </row>
    <row r="416" spans="1:4" s="168" customFormat="1" ht="12.75">
      <c r="A416" s="327" t="s">
        <v>2593</v>
      </c>
      <c r="B416" s="327" t="s">
        <v>2124</v>
      </c>
      <c r="C416" s="328">
        <v>0.03</v>
      </c>
      <c r="D416" s="329" t="s">
        <v>672</v>
      </c>
    </row>
    <row r="417" spans="1:4" s="168" customFormat="1" ht="12.75">
      <c r="A417" s="327" t="s">
        <v>2593</v>
      </c>
      <c r="B417" s="327" t="s">
        <v>2996</v>
      </c>
      <c r="C417" s="328">
        <v>0.03</v>
      </c>
      <c r="D417" s="329" t="s">
        <v>3169</v>
      </c>
    </row>
    <row r="418" spans="1:4" s="168" customFormat="1" ht="12.75">
      <c r="A418" s="327" t="s">
        <v>2593</v>
      </c>
      <c r="B418" s="327" t="s">
        <v>3004</v>
      </c>
      <c r="C418" s="328">
        <v>0.03</v>
      </c>
      <c r="D418" s="329" t="s">
        <v>3169</v>
      </c>
    </row>
    <row r="419" spans="1:4" s="168" customFormat="1" ht="12.75">
      <c r="A419" s="327" t="s">
        <v>2593</v>
      </c>
      <c r="B419" s="327" t="s">
        <v>1299</v>
      </c>
      <c r="C419" s="328">
        <v>0.03</v>
      </c>
      <c r="D419" s="329" t="s">
        <v>3169</v>
      </c>
    </row>
    <row r="420" spans="1:4" s="168" customFormat="1" ht="12.75">
      <c r="A420" s="327" t="s">
        <v>2593</v>
      </c>
      <c r="B420" s="327" t="s">
        <v>1300</v>
      </c>
      <c r="C420" s="328">
        <v>0.03</v>
      </c>
      <c r="D420" s="329" t="s">
        <v>3169</v>
      </c>
    </row>
    <row r="421" spans="1:4" s="168" customFormat="1" ht="12.75">
      <c r="A421" s="327" t="s">
        <v>2593</v>
      </c>
      <c r="B421" s="327" t="s">
        <v>1718</v>
      </c>
      <c r="C421" s="328">
        <v>0.03</v>
      </c>
      <c r="D421" s="329" t="s">
        <v>3169</v>
      </c>
    </row>
    <row r="422" spans="1:4" s="168" customFormat="1" ht="12.75">
      <c r="A422" s="327" t="s">
        <v>2593</v>
      </c>
      <c r="B422" s="327" t="s">
        <v>2455</v>
      </c>
      <c r="C422" s="328">
        <v>0.03</v>
      </c>
      <c r="D422" s="329" t="s">
        <v>3169</v>
      </c>
    </row>
    <row r="423" spans="1:4" s="168" customFormat="1" ht="12.75">
      <c r="A423" s="327" t="s">
        <v>2593</v>
      </c>
      <c r="B423" s="327" t="s">
        <v>403</v>
      </c>
      <c r="C423" s="328">
        <v>0.0301</v>
      </c>
      <c r="D423" s="329" t="s">
        <v>2731</v>
      </c>
    </row>
    <row r="424" spans="1:4" s="168" customFormat="1" ht="12.75">
      <c r="A424" s="327" t="s">
        <v>2593</v>
      </c>
      <c r="B424" s="327" t="s">
        <v>410</v>
      </c>
      <c r="C424" s="328">
        <v>0.0301</v>
      </c>
      <c r="D424" s="329" t="s">
        <v>2731</v>
      </c>
    </row>
    <row r="425" spans="1:4" s="168" customFormat="1" ht="12.75">
      <c r="A425" s="327" t="s">
        <v>2593</v>
      </c>
      <c r="B425" s="327" t="s">
        <v>1547</v>
      </c>
      <c r="C425" s="328">
        <v>0.0302</v>
      </c>
      <c r="D425" s="329" t="s">
        <v>605</v>
      </c>
    </row>
    <row r="426" spans="1:4" s="168" customFormat="1" ht="12.75">
      <c r="A426" s="327" t="s">
        <v>2593</v>
      </c>
      <c r="B426" s="327" t="s">
        <v>1551</v>
      </c>
      <c r="C426" s="328">
        <v>0.0303</v>
      </c>
      <c r="D426" s="329" t="s">
        <v>605</v>
      </c>
    </row>
    <row r="427" spans="1:4" s="168" customFormat="1" ht="12.75">
      <c r="A427" s="327" t="s">
        <v>2593</v>
      </c>
      <c r="B427" s="327" t="s">
        <v>1545</v>
      </c>
      <c r="C427" s="328">
        <v>0.0303</v>
      </c>
      <c r="D427" s="329"/>
    </row>
    <row r="428" spans="1:4" s="168" customFormat="1" ht="12.75">
      <c r="A428" s="327" t="s">
        <v>2593</v>
      </c>
      <c r="B428" s="327" t="s">
        <v>1313</v>
      </c>
      <c r="C428" s="328">
        <v>0.0303</v>
      </c>
      <c r="D428" s="329" t="s">
        <v>3169</v>
      </c>
    </row>
    <row r="429" spans="1:4" s="168" customFormat="1" ht="12.75">
      <c r="A429" s="327" t="s">
        <v>2593</v>
      </c>
      <c r="B429" s="327" t="s">
        <v>1278</v>
      </c>
      <c r="C429" s="328">
        <v>0.0308</v>
      </c>
      <c r="D429" s="329" t="s">
        <v>672</v>
      </c>
    </row>
    <row r="430" spans="1:4" s="168" customFormat="1" ht="12.75">
      <c r="A430" s="327" t="s">
        <v>2593</v>
      </c>
      <c r="B430" s="327" t="s">
        <v>1548</v>
      </c>
      <c r="C430" s="328">
        <v>0.0309</v>
      </c>
      <c r="D430" s="329" t="s">
        <v>605</v>
      </c>
    </row>
    <row r="431" spans="1:4" s="168" customFormat="1" ht="12.75">
      <c r="A431" s="327" t="s">
        <v>2593</v>
      </c>
      <c r="B431" s="327" t="s">
        <v>430</v>
      </c>
      <c r="C431" s="328">
        <v>0.031</v>
      </c>
      <c r="D431" s="329" t="s">
        <v>417</v>
      </c>
    </row>
    <row r="432" spans="1:4" s="168" customFormat="1" ht="12.75">
      <c r="A432" s="327" t="s">
        <v>2593</v>
      </c>
      <c r="B432" s="327" t="s">
        <v>437</v>
      </c>
      <c r="C432" s="328">
        <v>0.0313</v>
      </c>
      <c r="D432" s="329" t="s">
        <v>417</v>
      </c>
    </row>
    <row r="433" spans="1:4" s="168" customFormat="1" ht="12.75">
      <c r="A433" s="327" t="s">
        <v>2593</v>
      </c>
      <c r="B433" s="327" t="s">
        <v>2428</v>
      </c>
      <c r="C433" s="328">
        <v>0.0313</v>
      </c>
      <c r="D433" s="329" t="s">
        <v>3169</v>
      </c>
    </row>
    <row r="434" spans="1:4" s="168" customFormat="1" ht="12.75">
      <c r="A434" s="327" t="s">
        <v>2593</v>
      </c>
      <c r="B434" s="327" t="s">
        <v>433</v>
      </c>
      <c r="C434" s="328">
        <v>0.0315</v>
      </c>
      <c r="D434" s="329" t="s">
        <v>417</v>
      </c>
    </row>
    <row r="435" spans="1:4" s="168" customFormat="1" ht="12.75">
      <c r="A435" s="327" t="s">
        <v>2593</v>
      </c>
      <c r="B435" s="327" t="s">
        <v>2452</v>
      </c>
      <c r="C435" s="328">
        <v>0.0321</v>
      </c>
      <c r="D435" s="329" t="s">
        <v>3169</v>
      </c>
    </row>
    <row r="436" spans="1:4" s="168" customFormat="1" ht="12.75">
      <c r="A436" s="327" t="s">
        <v>2593</v>
      </c>
      <c r="B436" s="327" t="s">
        <v>2296</v>
      </c>
      <c r="C436" s="328">
        <v>0.0323</v>
      </c>
      <c r="D436" s="329" t="s">
        <v>3169</v>
      </c>
    </row>
    <row r="437" spans="1:4" s="168" customFormat="1" ht="12.75">
      <c r="A437" s="327" t="s">
        <v>2593</v>
      </c>
      <c r="B437" s="327" t="s">
        <v>2958</v>
      </c>
      <c r="C437" s="328">
        <v>0.0328</v>
      </c>
      <c r="D437" s="329" t="s">
        <v>3169</v>
      </c>
    </row>
    <row r="438" spans="1:4" s="168" customFormat="1" ht="12.75">
      <c r="A438" s="327" t="s">
        <v>2593</v>
      </c>
      <c r="B438" s="327" t="s">
        <v>1560</v>
      </c>
      <c r="C438" s="328">
        <v>0.0332</v>
      </c>
      <c r="D438" s="329" t="s">
        <v>605</v>
      </c>
    </row>
    <row r="439" spans="1:4" s="168" customFormat="1" ht="12.75">
      <c r="A439" s="327" t="s">
        <v>2593</v>
      </c>
      <c r="B439" s="327" t="s">
        <v>1279</v>
      </c>
      <c r="C439" s="328">
        <v>0.0334</v>
      </c>
      <c r="D439" s="329" t="s">
        <v>672</v>
      </c>
    </row>
    <row r="440" spans="1:4" s="168" customFormat="1" ht="12.75">
      <c r="A440" s="327" t="s">
        <v>2593</v>
      </c>
      <c r="B440" s="327" t="s">
        <v>2819</v>
      </c>
      <c r="C440" s="328">
        <v>0.0337</v>
      </c>
      <c r="D440" s="329" t="s">
        <v>3169</v>
      </c>
    </row>
    <row r="441" spans="1:4" s="168" customFormat="1" ht="12.75">
      <c r="A441" s="327" t="s">
        <v>2593</v>
      </c>
      <c r="B441" s="327" t="s">
        <v>434</v>
      </c>
      <c r="C441" s="328">
        <v>0.0339</v>
      </c>
      <c r="D441" s="329" t="s">
        <v>417</v>
      </c>
    </row>
    <row r="442" spans="1:4" s="168" customFormat="1" ht="12.75">
      <c r="A442" s="327" t="s">
        <v>2593</v>
      </c>
      <c r="B442" s="327" t="s">
        <v>1561</v>
      </c>
      <c r="C442" s="328">
        <v>0.034</v>
      </c>
      <c r="D442" s="329" t="s">
        <v>605</v>
      </c>
    </row>
    <row r="443" spans="1:4" s="168" customFormat="1" ht="12.75">
      <c r="A443" s="327" t="s">
        <v>2593</v>
      </c>
      <c r="B443" s="327" t="s">
        <v>2298</v>
      </c>
      <c r="C443" s="328">
        <v>0.0341</v>
      </c>
      <c r="D443" s="329"/>
    </row>
    <row r="444" spans="1:4" s="168" customFormat="1" ht="12.75">
      <c r="A444" s="327" t="s">
        <v>2593</v>
      </c>
      <c r="B444" s="327" t="s">
        <v>2795</v>
      </c>
      <c r="C444" s="328">
        <v>0.0342</v>
      </c>
      <c r="D444" s="329" t="s">
        <v>3169</v>
      </c>
    </row>
    <row r="445" spans="1:4" s="168" customFormat="1" ht="12.75">
      <c r="A445" s="327" t="s">
        <v>2593</v>
      </c>
      <c r="B445" s="327" t="s">
        <v>2909</v>
      </c>
      <c r="C445" s="328">
        <v>0.035</v>
      </c>
      <c r="D445" s="329" t="s">
        <v>2505</v>
      </c>
    </row>
    <row r="446" spans="1:4" s="168" customFormat="1" ht="12.75">
      <c r="A446" s="327" t="s">
        <v>2593</v>
      </c>
      <c r="B446" s="327" t="s">
        <v>3108</v>
      </c>
      <c r="C446" s="328">
        <v>0.035</v>
      </c>
      <c r="D446" s="329" t="s">
        <v>569</v>
      </c>
    </row>
    <row r="447" spans="1:4" s="168" customFormat="1" ht="12.75">
      <c r="A447" s="327" t="s">
        <v>2593</v>
      </c>
      <c r="B447" s="327" t="s">
        <v>415</v>
      </c>
      <c r="C447" s="328">
        <v>0.035</v>
      </c>
      <c r="D447" s="329" t="s">
        <v>2731</v>
      </c>
    </row>
    <row r="448" spans="1:4" s="168" customFormat="1" ht="12.75">
      <c r="A448" s="327" t="s">
        <v>2593</v>
      </c>
      <c r="B448" s="327" t="s">
        <v>1283</v>
      </c>
      <c r="C448" s="328">
        <v>0.0364</v>
      </c>
      <c r="D448" s="329" t="s">
        <v>672</v>
      </c>
    </row>
    <row r="449" spans="1:4" s="168" customFormat="1" ht="12.75">
      <c r="A449" s="327" t="s">
        <v>2593</v>
      </c>
      <c r="B449" s="327" t="s">
        <v>2113</v>
      </c>
      <c r="C449" s="328">
        <v>0.0369</v>
      </c>
      <c r="D449" s="329" t="s">
        <v>672</v>
      </c>
    </row>
    <row r="450" spans="1:4" s="168" customFormat="1" ht="12.75">
      <c r="A450" s="327" t="s">
        <v>2593</v>
      </c>
      <c r="B450" s="327" t="s">
        <v>2426</v>
      </c>
      <c r="C450" s="328">
        <v>0.037</v>
      </c>
      <c r="D450" s="329" t="s">
        <v>3169</v>
      </c>
    </row>
    <row r="451" spans="1:4" s="168" customFormat="1" ht="12.75">
      <c r="A451" s="327" t="s">
        <v>2593</v>
      </c>
      <c r="B451" s="327" t="s">
        <v>1565</v>
      </c>
      <c r="C451" s="328">
        <v>0.0372</v>
      </c>
      <c r="D451" s="329" t="s">
        <v>605</v>
      </c>
    </row>
    <row r="452" spans="1:4" s="168" customFormat="1" ht="12.75">
      <c r="A452" s="327" t="s">
        <v>2593</v>
      </c>
      <c r="B452" s="327" t="s">
        <v>273</v>
      </c>
      <c r="C452" s="328">
        <v>0.0373</v>
      </c>
      <c r="D452" s="329" t="s">
        <v>569</v>
      </c>
    </row>
    <row r="453" spans="1:4" s="168" customFormat="1" ht="12.75">
      <c r="A453" s="327" t="s">
        <v>2593</v>
      </c>
      <c r="B453" s="327" t="s">
        <v>1323</v>
      </c>
      <c r="C453" s="328">
        <v>0.0392</v>
      </c>
      <c r="D453" s="329" t="s">
        <v>1324</v>
      </c>
    </row>
    <row r="454" spans="1:4" s="168" customFormat="1" ht="12.75">
      <c r="A454" s="327" t="s">
        <v>2593</v>
      </c>
      <c r="B454" s="327" t="s">
        <v>429</v>
      </c>
      <c r="C454" s="328">
        <v>0.0397</v>
      </c>
      <c r="D454" s="329" t="s">
        <v>417</v>
      </c>
    </row>
    <row r="455" spans="1:4" s="168" customFormat="1" ht="12.75">
      <c r="A455" s="327" t="s">
        <v>2593</v>
      </c>
      <c r="B455" s="327" t="s">
        <v>2965</v>
      </c>
      <c r="C455" s="328">
        <v>0.0397</v>
      </c>
      <c r="D455" s="329" t="s">
        <v>3169</v>
      </c>
    </row>
    <row r="456" spans="1:4" s="168" customFormat="1" ht="12.75">
      <c r="A456" s="327" t="s">
        <v>2593</v>
      </c>
      <c r="B456" s="327" t="s">
        <v>1764</v>
      </c>
      <c r="C456" s="328">
        <v>0.0399</v>
      </c>
      <c r="D456" s="329" t="s">
        <v>1210</v>
      </c>
    </row>
    <row r="457" spans="1:4" s="168" customFormat="1" ht="12.75">
      <c r="A457" s="327" t="s">
        <v>2593</v>
      </c>
      <c r="B457" s="327" t="s">
        <v>2065</v>
      </c>
      <c r="C457" s="328">
        <v>0.0399</v>
      </c>
      <c r="D457" s="329"/>
    </row>
    <row r="458" spans="1:4" s="168" customFormat="1" ht="12.75">
      <c r="A458" s="327" t="s">
        <v>2593</v>
      </c>
      <c r="B458" s="327" t="s">
        <v>3093</v>
      </c>
      <c r="C458" s="328">
        <v>0.04</v>
      </c>
      <c r="D458" s="329" t="s">
        <v>2731</v>
      </c>
    </row>
    <row r="459" spans="1:4" s="168" customFormat="1" ht="12.75">
      <c r="A459" s="327" t="s">
        <v>2593</v>
      </c>
      <c r="B459" s="327" t="s">
        <v>2995</v>
      </c>
      <c r="C459" s="328">
        <v>0.04</v>
      </c>
      <c r="D459" s="329" t="s">
        <v>3169</v>
      </c>
    </row>
    <row r="460" spans="1:4" s="168" customFormat="1" ht="12.75">
      <c r="A460" s="327" t="s">
        <v>2593</v>
      </c>
      <c r="B460" s="327" t="s">
        <v>2439</v>
      </c>
      <c r="C460" s="328">
        <v>0.04</v>
      </c>
      <c r="D460" s="329" t="s">
        <v>3169</v>
      </c>
    </row>
    <row r="461" spans="1:4" s="168" customFormat="1" ht="12.75">
      <c r="A461" s="327" t="s">
        <v>2593</v>
      </c>
      <c r="B461" s="327" t="s">
        <v>2442</v>
      </c>
      <c r="C461" s="328">
        <v>0.04</v>
      </c>
      <c r="D461" s="329" t="s">
        <v>3169</v>
      </c>
    </row>
    <row r="462" spans="1:4" s="168" customFormat="1" ht="12.75">
      <c r="A462" s="327" t="s">
        <v>2593</v>
      </c>
      <c r="B462" s="327" t="s">
        <v>1258</v>
      </c>
      <c r="C462" s="328">
        <v>0.0402</v>
      </c>
      <c r="D462" s="329" t="s">
        <v>672</v>
      </c>
    </row>
    <row r="463" spans="1:4" s="168" customFormat="1" ht="12.75">
      <c r="A463" s="327" t="s">
        <v>2593</v>
      </c>
      <c r="B463" s="327" t="s">
        <v>1288</v>
      </c>
      <c r="C463" s="328">
        <v>0.0407</v>
      </c>
      <c r="D463" s="329" t="s">
        <v>672</v>
      </c>
    </row>
    <row r="464" spans="1:4" s="168" customFormat="1" ht="12.75">
      <c r="A464" s="327" t="s">
        <v>2593</v>
      </c>
      <c r="B464" s="327" t="s">
        <v>1713</v>
      </c>
      <c r="C464" s="328">
        <v>0.041</v>
      </c>
      <c r="D464" s="329" t="s">
        <v>3169</v>
      </c>
    </row>
    <row r="465" spans="1:4" s="168" customFormat="1" ht="12.75">
      <c r="A465" s="327" t="s">
        <v>2593</v>
      </c>
      <c r="B465" s="327" t="s">
        <v>3097</v>
      </c>
      <c r="C465" s="328">
        <v>0.0423</v>
      </c>
      <c r="D465" s="329" t="s">
        <v>2731</v>
      </c>
    </row>
    <row r="466" spans="1:4" s="168" customFormat="1" ht="12.75">
      <c r="A466" s="327" t="s">
        <v>2593</v>
      </c>
      <c r="B466" s="327" t="s">
        <v>3094</v>
      </c>
      <c r="C466" s="328">
        <v>0.0425</v>
      </c>
      <c r="D466" s="329" t="s">
        <v>2731</v>
      </c>
    </row>
    <row r="467" spans="1:4" s="168" customFormat="1" ht="12.75">
      <c r="A467" s="327" t="s">
        <v>2593</v>
      </c>
      <c r="B467" s="327" t="s">
        <v>1553</v>
      </c>
      <c r="C467" s="328">
        <v>0.0434</v>
      </c>
      <c r="D467" s="329" t="s">
        <v>605</v>
      </c>
    </row>
    <row r="468" spans="1:4" s="168" customFormat="1" ht="12.75">
      <c r="A468" s="327" t="s">
        <v>2593</v>
      </c>
      <c r="B468" s="327" t="s">
        <v>3176</v>
      </c>
      <c r="C468" s="328">
        <v>0.0444</v>
      </c>
      <c r="D468" s="329" t="s">
        <v>3169</v>
      </c>
    </row>
    <row r="469" spans="1:4" s="168" customFormat="1" ht="12.75">
      <c r="A469" s="327" t="s">
        <v>2593</v>
      </c>
      <c r="B469" s="327" t="s">
        <v>1262</v>
      </c>
      <c r="C469" s="328">
        <v>0.0449</v>
      </c>
      <c r="D469" s="329" t="s">
        <v>672</v>
      </c>
    </row>
    <row r="470" spans="1:4" s="168" customFormat="1" ht="12.75">
      <c r="A470" s="327" t="s">
        <v>2593</v>
      </c>
      <c r="B470" s="327" t="s">
        <v>1315</v>
      </c>
      <c r="C470" s="328">
        <v>0.0451</v>
      </c>
      <c r="D470" s="329" t="s">
        <v>3169</v>
      </c>
    </row>
    <row r="471" spans="1:4" s="168" customFormat="1" ht="12.75">
      <c r="A471" s="327" t="s">
        <v>2593</v>
      </c>
      <c r="B471" s="327" t="s">
        <v>454</v>
      </c>
      <c r="C471" s="328">
        <v>0.0455</v>
      </c>
      <c r="D471" s="329" t="s">
        <v>2733</v>
      </c>
    </row>
    <row r="472" spans="1:4" s="168" customFormat="1" ht="12.75">
      <c r="A472" s="327" t="s">
        <v>2593</v>
      </c>
      <c r="B472" s="327" t="s">
        <v>3098</v>
      </c>
      <c r="C472" s="328">
        <v>0.0456</v>
      </c>
      <c r="D472" s="329" t="s">
        <v>2731</v>
      </c>
    </row>
    <row r="473" spans="1:4" s="168" customFormat="1" ht="12.75">
      <c r="A473" s="327" t="s">
        <v>2593</v>
      </c>
      <c r="B473" s="327" t="s">
        <v>2594</v>
      </c>
      <c r="C473" s="328">
        <v>0.0457</v>
      </c>
      <c r="D473" s="329" t="s">
        <v>569</v>
      </c>
    </row>
    <row r="474" spans="1:4" s="168" customFormat="1" ht="12.75">
      <c r="A474" s="327" t="s">
        <v>2593</v>
      </c>
      <c r="B474" s="327" t="s">
        <v>2532</v>
      </c>
      <c r="C474" s="328">
        <v>0.0475</v>
      </c>
      <c r="D474" s="329"/>
    </row>
    <row r="475" spans="1:4" s="168" customFormat="1" ht="12.75">
      <c r="A475" s="327" t="s">
        <v>2593</v>
      </c>
      <c r="B475" s="327" t="s">
        <v>2786</v>
      </c>
      <c r="C475" s="328">
        <v>0.0486</v>
      </c>
      <c r="D475" s="329" t="s">
        <v>3169</v>
      </c>
    </row>
    <row r="476" spans="1:4" s="168" customFormat="1" ht="12.75">
      <c r="A476" s="327" t="s">
        <v>2593</v>
      </c>
      <c r="B476" s="327" t="s">
        <v>2962</v>
      </c>
      <c r="C476" s="328">
        <v>0.0491</v>
      </c>
      <c r="D476" s="329" t="s">
        <v>3169</v>
      </c>
    </row>
    <row r="477" spans="1:4" s="168" customFormat="1" ht="12.75">
      <c r="A477" s="327" t="s">
        <v>2593</v>
      </c>
      <c r="B477" s="327" t="s">
        <v>2130</v>
      </c>
      <c r="C477" s="328">
        <v>0.0495</v>
      </c>
      <c r="D477" s="329" t="s">
        <v>2585</v>
      </c>
    </row>
    <row r="478" spans="1:4" s="168" customFormat="1" ht="12.75">
      <c r="A478" s="327" t="s">
        <v>2593</v>
      </c>
      <c r="B478" s="327" t="s">
        <v>1284</v>
      </c>
      <c r="C478" s="328">
        <v>0.0496</v>
      </c>
      <c r="D478" s="329" t="s">
        <v>672</v>
      </c>
    </row>
    <row r="479" spans="1:4" s="168" customFormat="1" ht="12.75">
      <c r="A479" s="327" t="s">
        <v>2593</v>
      </c>
      <c r="B479" s="327" t="s">
        <v>1322</v>
      </c>
      <c r="C479" s="328">
        <v>0.05</v>
      </c>
      <c r="D479" s="329" t="s">
        <v>569</v>
      </c>
    </row>
    <row r="480" spans="1:4" s="168" customFormat="1" ht="12.75">
      <c r="A480" s="327" t="s">
        <v>2593</v>
      </c>
      <c r="B480" s="327" t="s">
        <v>2955</v>
      </c>
      <c r="C480" s="328">
        <v>0.05</v>
      </c>
      <c r="D480" s="329" t="s">
        <v>3169</v>
      </c>
    </row>
    <row r="481" spans="1:4" s="168" customFormat="1" ht="12.75">
      <c r="A481" s="327" t="s">
        <v>2593</v>
      </c>
      <c r="B481" s="327" t="s">
        <v>2997</v>
      </c>
      <c r="C481" s="328">
        <v>0.05</v>
      </c>
      <c r="D481" s="329" t="s">
        <v>3169</v>
      </c>
    </row>
    <row r="482" spans="1:4" s="168" customFormat="1" ht="12.75">
      <c r="A482" s="327" t="s">
        <v>2593</v>
      </c>
      <c r="B482" s="327" t="s">
        <v>445</v>
      </c>
      <c r="C482" s="328">
        <v>0.05</v>
      </c>
      <c r="D482" s="329" t="s">
        <v>3169</v>
      </c>
    </row>
    <row r="483" spans="1:4" s="168" customFormat="1" ht="12.75">
      <c r="A483" s="327" t="s">
        <v>2593</v>
      </c>
      <c r="B483" s="327" t="s">
        <v>447</v>
      </c>
      <c r="C483" s="328">
        <v>0.05</v>
      </c>
      <c r="D483" s="329" t="s">
        <v>3169</v>
      </c>
    </row>
    <row r="484" spans="1:4" s="168" customFormat="1" ht="12.75">
      <c r="A484" s="327" t="s">
        <v>2593</v>
      </c>
      <c r="B484" s="327" t="s">
        <v>1729</v>
      </c>
      <c r="C484" s="328">
        <v>0.05</v>
      </c>
      <c r="D484" s="329" t="s">
        <v>3169</v>
      </c>
    </row>
    <row r="485" spans="1:4" s="168" customFormat="1" ht="12.75">
      <c r="A485" s="327" t="s">
        <v>2593</v>
      </c>
      <c r="B485" s="327" t="s">
        <v>423</v>
      </c>
      <c r="C485" s="328">
        <v>0.0508</v>
      </c>
      <c r="D485" s="329" t="s">
        <v>417</v>
      </c>
    </row>
    <row r="486" spans="1:4" s="168" customFormat="1" ht="12.75">
      <c r="A486" s="327" t="s">
        <v>2593</v>
      </c>
      <c r="B486" s="327" t="s">
        <v>2815</v>
      </c>
      <c r="C486" s="328">
        <v>0.0509</v>
      </c>
      <c r="D486" s="329" t="s">
        <v>569</v>
      </c>
    </row>
    <row r="487" spans="1:4" s="168" customFormat="1" ht="12.75">
      <c r="A487" s="327" t="s">
        <v>2593</v>
      </c>
      <c r="B487" s="327" t="s">
        <v>3006</v>
      </c>
      <c r="C487" s="328">
        <v>0.051</v>
      </c>
      <c r="D487" s="329" t="s">
        <v>3169</v>
      </c>
    </row>
    <row r="488" spans="1:4" s="168" customFormat="1" ht="12.75">
      <c r="A488" s="327" t="s">
        <v>2593</v>
      </c>
      <c r="B488" s="327" t="s">
        <v>2971</v>
      </c>
      <c r="C488" s="328">
        <v>0.0518</v>
      </c>
      <c r="D488" s="329" t="s">
        <v>3169</v>
      </c>
    </row>
    <row r="489" spans="1:4" s="168" customFormat="1" ht="12.75">
      <c r="A489" s="327" t="s">
        <v>2593</v>
      </c>
      <c r="B489" s="327" t="s">
        <v>426</v>
      </c>
      <c r="C489" s="328">
        <v>0.0525</v>
      </c>
      <c r="D489" s="329" t="s">
        <v>417</v>
      </c>
    </row>
    <row r="490" spans="1:4" s="168" customFormat="1" ht="12.75">
      <c r="A490" s="327" t="s">
        <v>2593</v>
      </c>
      <c r="B490" s="327" t="s">
        <v>408</v>
      </c>
      <c r="C490" s="328">
        <v>0.0544</v>
      </c>
      <c r="D490" s="329" t="s">
        <v>2731</v>
      </c>
    </row>
    <row r="491" spans="1:4" s="168" customFormat="1" ht="12.75">
      <c r="A491" s="327" t="s">
        <v>2593</v>
      </c>
      <c r="B491" s="327" t="s">
        <v>2787</v>
      </c>
      <c r="C491" s="328">
        <v>0.0555</v>
      </c>
      <c r="D491" s="329" t="s">
        <v>3169</v>
      </c>
    </row>
    <row r="492" spans="1:4" s="168" customFormat="1" ht="12.75">
      <c r="A492" s="327" t="s">
        <v>2593</v>
      </c>
      <c r="B492" s="327" t="s">
        <v>516</v>
      </c>
      <c r="C492" s="328">
        <v>0.0558</v>
      </c>
      <c r="D492" s="329" t="s">
        <v>285</v>
      </c>
    </row>
    <row r="493" spans="1:4" s="168" customFormat="1" ht="12.75">
      <c r="A493" s="327" t="s">
        <v>2593</v>
      </c>
      <c r="B493" s="327" t="s">
        <v>339</v>
      </c>
      <c r="C493" s="328">
        <v>0.056</v>
      </c>
      <c r="D493" s="329" t="s">
        <v>332</v>
      </c>
    </row>
    <row r="494" spans="1:4" s="168" customFormat="1" ht="12.75">
      <c r="A494" s="327" t="s">
        <v>2593</v>
      </c>
      <c r="B494" s="327" t="s">
        <v>347</v>
      </c>
      <c r="C494" s="328">
        <v>0.0566</v>
      </c>
      <c r="D494" s="329" t="s">
        <v>1210</v>
      </c>
    </row>
    <row r="495" spans="1:4" s="168" customFormat="1" ht="12.75">
      <c r="A495" s="327" t="s">
        <v>2593</v>
      </c>
      <c r="B495" s="327" t="s">
        <v>2826</v>
      </c>
      <c r="C495" s="328">
        <v>0.0573</v>
      </c>
      <c r="D495" s="329"/>
    </row>
    <row r="496" spans="1:4" s="168" customFormat="1" ht="12.75">
      <c r="A496" s="327" t="s">
        <v>2593</v>
      </c>
      <c r="B496" s="327" t="s">
        <v>3163</v>
      </c>
      <c r="C496" s="328">
        <v>0.0579</v>
      </c>
      <c r="D496" s="329" t="s">
        <v>2132</v>
      </c>
    </row>
    <row r="497" spans="1:4" s="168" customFormat="1" ht="12.75">
      <c r="A497" s="327" t="s">
        <v>2593</v>
      </c>
      <c r="B497" s="327" t="s">
        <v>2149</v>
      </c>
      <c r="C497" s="328">
        <v>0.0588</v>
      </c>
      <c r="D497" s="329" t="s">
        <v>672</v>
      </c>
    </row>
    <row r="498" spans="1:4" s="168" customFormat="1" ht="12.75">
      <c r="A498" s="327" t="s">
        <v>2593</v>
      </c>
      <c r="B498" s="327" t="s">
        <v>263</v>
      </c>
      <c r="C498" s="328">
        <v>0.0589</v>
      </c>
      <c r="D498" s="329" t="s">
        <v>1210</v>
      </c>
    </row>
    <row r="499" spans="1:4" s="168" customFormat="1" ht="12.75">
      <c r="A499" s="327" t="s">
        <v>2593</v>
      </c>
      <c r="B499" s="327" t="s">
        <v>3101</v>
      </c>
      <c r="C499" s="328">
        <v>0.0594</v>
      </c>
      <c r="D499" s="329" t="s">
        <v>2731</v>
      </c>
    </row>
    <row r="500" spans="1:4" s="168" customFormat="1" ht="12.75">
      <c r="A500" s="327" t="s">
        <v>2593</v>
      </c>
      <c r="B500" s="327" t="s">
        <v>261</v>
      </c>
      <c r="C500" s="328">
        <v>0.0594</v>
      </c>
      <c r="D500" s="329" t="s">
        <v>1210</v>
      </c>
    </row>
    <row r="501" spans="1:4" s="168" customFormat="1" ht="12.75">
      <c r="A501" s="327" t="s">
        <v>2593</v>
      </c>
      <c r="B501" s="327" t="s">
        <v>1205</v>
      </c>
      <c r="C501" s="328">
        <v>0.0597</v>
      </c>
      <c r="D501" s="329" t="s">
        <v>2736</v>
      </c>
    </row>
    <row r="502" spans="1:4" s="168" customFormat="1" ht="12.75">
      <c r="A502" s="327" t="s">
        <v>2593</v>
      </c>
      <c r="B502" s="327" t="s">
        <v>2128</v>
      </c>
      <c r="C502" s="328">
        <v>0.06</v>
      </c>
      <c r="D502" s="329" t="s">
        <v>2585</v>
      </c>
    </row>
    <row r="503" spans="1:4" s="168" customFormat="1" ht="12.75">
      <c r="A503" s="327" t="s">
        <v>2593</v>
      </c>
      <c r="B503" s="327" t="s">
        <v>2988</v>
      </c>
      <c r="C503" s="328">
        <v>0.06</v>
      </c>
      <c r="D503" s="329" t="s">
        <v>3169</v>
      </c>
    </row>
    <row r="504" spans="1:4" s="168" customFormat="1" ht="12.75">
      <c r="A504" s="327" t="s">
        <v>2593</v>
      </c>
      <c r="B504" s="327" t="s">
        <v>1716</v>
      </c>
      <c r="C504" s="328">
        <v>0.06</v>
      </c>
      <c r="D504" s="329" t="s">
        <v>3169</v>
      </c>
    </row>
    <row r="505" spans="1:4" s="168" customFormat="1" ht="12.75">
      <c r="A505" s="327" t="s">
        <v>2593</v>
      </c>
      <c r="B505" s="327" t="s">
        <v>2723</v>
      </c>
      <c r="C505" s="328">
        <v>0.06</v>
      </c>
      <c r="D505" s="329" t="s">
        <v>3169</v>
      </c>
    </row>
    <row r="506" spans="1:4" s="168" customFormat="1" ht="12.75">
      <c r="A506" s="327" t="s">
        <v>2593</v>
      </c>
      <c r="B506" s="327" t="s">
        <v>455</v>
      </c>
      <c r="C506" s="328">
        <v>0.0608</v>
      </c>
      <c r="D506" s="329" t="s">
        <v>2733</v>
      </c>
    </row>
    <row r="507" spans="1:4" s="168" customFormat="1" ht="12.75">
      <c r="A507" s="327" t="s">
        <v>2593</v>
      </c>
      <c r="B507" s="327" t="s">
        <v>1544</v>
      </c>
      <c r="C507" s="328">
        <v>0.0618</v>
      </c>
      <c r="D507" s="329"/>
    </row>
    <row r="508" spans="1:4" s="168" customFormat="1" ht="12.75">
      <c r="A508" s="327" t="s">
        <v>2593</v>
      </c>
      <c r="B508" s="327" t="s">
        <v>406</v>
      </c>
      <c r="C508" s="328">
        <v>0.0626</v>
      </c>
      <c r="D508" s="329" t="s">
        <v>2731</v>
      </c>
    </row>
    <row r="509" spans="1:4" s="168" customFormat="1" ht="12.75">
      <c r="A509" s="327" t="s">
        <v>2593</v>
      </c>
      <c r="B509" s="327" t="s">
        <v>1733</v>
      </c>
      <c r="C509" s="328">
        <v>0.0629</v>
      </c>
      <c r="D509" s="329" t="s">
        <v>3169</v>
      </c>
    </row>
    <row r="510" spans="1:4" s="168" customFormat="1" ht="12.75">
      <c r="A510" s="327" t="s">
        <v>2593</v>
      </c>
      <c r="B510" s="327" t="s">
        <v>1566</v>
      </c>
      <c r="C510" s="328">
        <v>0.0635</v>
      </c>
      <c r="D510" s="329" t="s">
        <v>605</v>
      </c>
    </row>
    <row r="511" spans="1:4" s="168" customFormat="1" ht="12.75">
      <c r="A511" s="327" t="s">
        <v>2593</v>
      </c>
      <c r="B511" s="327" t="s">
        <v>404</v>
      </c>
      <c r="C511" s="328">
        <v>0.0635</v>
      </c>
      <c r="D511" s="329" t="s">
        <v>2731</v>
      </c>
    </row>
    <row r="512" spans="1:4" s="168" customFormat="1" ht="12.75">
      <c r="A512" s="327" t="s">
        <v>2593</v>
      </c>
      <c r="B512" s="327" t="s">
        <v>419</v>
      </c>
      <c r="C512" s="328">
        <v>0.0638</v>
      </c>
      <c r="D512" s="329" t="s">
        <v>417</v>
      </c>
    </row>
    <row r="513" spans="1:4" s="168" customFormat="1" ht="12.75">
      <c r="A513" s="327" t="s">
        <v>2593</v>
      </c>
      <c r="B513" s="327" t="s">
        <v>1555</v>
      </c>
      <c r="C513" s="328">
        <v>0.0647</v>
      </c>
      <c r="D513" s="329" t="s">
        <v>605</v>
      </c>
    </row>
    <row r="514" spans="1:4" s="168" customFormat="1" ht="12.75">
      <c r="A514" s="327" t="s">
        <v>2593</v>
      </c>
      <c r="B514" s="327" t="s">
        <v>1552</v>
      </c>
      <c r="C514" s="328">
        <v>0.0648</v>
      </c>
      <c r="D514" s="329" t="s">
        <v>605</v>
      </c>
    </row>
    <row r="515" spans="1:4" s="168" customFormat="1" ht="12.75">
      <c r="A515" s="327" t="s">
        <v>2593</v>
      </c>
      <c r="B515" s="327" t="s">
        <v>2151</v>
      </c>
      <c r="C515" s="328">
        <v>0.0652</v>
      </c>
      <c r="D515" s="329" t="s">
        <v>672</v>
      </c>
    </row>
    <row r="516" spans="1:4" s="168" customFormat="1" ht="12.75">
      <c r="A516" s="327" t="s">
        <v>2593</v>
      </c>
      <c r="B516" s="327" t="s">
        <v>2116</v>
      </c>
      <c r="C516" s="328">
        <v>0.0657</v>
      </c>
      <c r="D516" s="329" t="s">
        <v>672</v>
      </c>
    </row>
    <row r="517" spans="1:4" s="168" customFormat="1" ht="12.75">
      <c r="A517" s="327" t="s">
        <v>2593</v>
      </c>
      <c r="B517" s="327" t="s">
        <v>2117</v>
      </c>
      <c r="C517" s="328">
        <v>0.0678</v>
      </c>
      <c r="D517" s="329" t="s">
        <v>672</v>
      </c>
    </row>
    <row r="518" spans="1:4" s="168" customFormat="1" ht="12.75">
      <c r="A518" s="327" t="s">
        <v>2593</v>
      </c>
      <c r="B518" s="327" t="s">
        <v>1273</v>
      </c>
      <c r="C518" s="328">
        <v>0.0684</v>
      </c>
      <c r="D518" s="329" t="s">
        <v>672</v>
      </c>
    </row>
    <row r="519" spans="1:4" s="168" customFormat="1" ht="12.75">
      <c r="A519" s="327" t="s">
        <v>2593</v>
      </c>
      <c r="B519" s="327" t="s">
        <v>2790</v>
      </c>
      <c r="C519" s="328">
        <v>0.0685</v>
      </c>
      <c r="D519" s="329" t="s">
        <v>3169</v>
      </c>
    </row>
    <row r="520" spans="1:4" s="168" customFormat="1" ht="12.75">
      <c r="A520" s="327" t="s">
        <v>2593</v>
      </c>
      <c r="B520" s="327" t="s">
        <v>2964</v>
      </c>
      <c r="C520" s="328">
        <v>0.0688</v>
      </c>
      <c r="D520" s="329" t="s">
        <v>3169</v>
      </c>
    </row>
    <row r="521" spans="1:4" s="168" customFormat="1" ht="12.75">
      <c r="A521" s="327" t="s">
        <v>2593</v>
      </c>
      <c r="B521" s="327" t="s">
        <v>2038</v>
      </c>
      <c r="C521" s="328">
        <v>0.07</v>
      </c>
      <c r="D521" s="329"/>
    </row>
    <row r="522" spans="1:4" s="168" customFormat="1" ht="12.75">
      <c r="A522" s="327" t="s">
        <v>2593</v>
      </c>
      <c r="B522" s="327" t="s">
        <v>2605</v>
      </c>
      <c r="C522" s="328">
        <v>0.07</v>
      </c>
      <c r="D522" s="329" t="s">
        <v>2602</v>
      </c>
    </row>
    <row r="523" spans="1:4" s="168" customFormat="1" ht="12.75">
      <c r="A523" s="327" t="s">
        <v>2593</v>
      </c>
      <c r="B523" s="327" t="s">
        <v>1268</v>
      </c>
      <c r="C523" s="328">
        <v>0.07</v>
      </c>
      <c r="D523" s="329" t="s">
        <v>672</v>
      </c>
    </row>
    <row r="524" spans="1:4" s="168" customFormat="1" ht="12.75">
      <c r="A524" s="327" t="s">
        <v>2593</v>
      </c>
      <c r="B524" s="327" t="s">
        <v>1276</v>
      </c>
      <c r="C524" s="328">
        <v>0.07</v>
      </c>
      <c r="D524" s="329" t="s">
        <v>672</v>
      </c>
    </row>
    <row r="525" spans="1:4" s="168" customFormat="1" ht="12.75">
      <c r="A525" s="327" t="s">
        <v>2593</v>
      </c>
      <c r="B525" s="327" t="s">
        <v>2125</v>
      </c>
      <c r="C525" s="328">
        <v>0.07</v>
      </c>
      <c r="D525" s="329" t="s">
        <v>672</v>
      </c>
    </row>
    <row r="526" spans="1:4" s="168" customFormat="1" ht="12.75">
      <c r="A526" s="327" t="s">
        <v>2593</v>
      </c>
      <c r="B526" s="327" t="s">
        <v>3013</v>
      </c>
      <c r="C526" s="328">
        <v>0.07</v>
      </c>
      <c r="D526" s="329" t="s">
        <v>3169</v>
      </c>
    </row>
    <row r="527" spans="1:4" s="168" customFormat="1" ht="12.75">
      <c r="A527" s="327" t="s">
        <v>2593</v>
      </c>
      <c r="B527" s="327" t="s">
        <v>1711</v>
      </c>
      <c r="C527" s="328">
        <v>0.07</v>
      </c>
      <c r="D527" s="329" t="s">
        <v>3169</v>
      </c>
    </row>
    <row r="528" spans="1:4" s="168" customFormat="1" ht="12.75">
      <c r="A528" s="327" t="s">
        <v>2593</v>
      </c>
      <c r="B528" s="327" t="s">
        <v>2434</v>
      </c>
      <c r="C528" s="328">
        <v>0.07</v>
      </c>
      <c r="D528" s="329" t="s">
        <v>3169</v>
      </c>
    </row>
    <row r="529" spans="1:4" s="168" customFormat="1" ht="12.75">
      <c r="A529" s="327" t="s">
        <v>2593</v>
      </c>
      <c r="B529" s="327" t="s">
        <v>2443</v>
      </c>
      <c r="C529" s="328">
        <v>0.07</v>
      </c>
      <c r="D529" s="329" t="s">
        <v>3169</v>
      </c>
    </row>
    <row r="530" spans="1:4" s="168" customFormat="1" ht="12.75">
      <c r="A530" s="327" t="s">
        <v>2593</v>
      </c>
      <c r="B530" s="327" t="s">
        <v>2422</v>
      </c>
      <c r="C530" s="328">
        <v>0.0704</v>
      </c>
      <c r="D530" s="329"/>
    </row>
    <row r="531" spans="1:4" s="168" customFormat="1" ht="12.75">
      <c r="A531" s="327" t="s">
        <v>2593</v>
      </c>
      <c r="B531" s="327" t="s">
        <v>518</v>
      </c>
      <c r="C531" s="328">
        <v>0.071</v>
      </c>
      <c r="D531" s="329" t="s">
        <v>285</v>
      </c>
    </row>
    <row r="532" spans="1:4" s="168" customFormat="1" ht="12.75">
      <c r="A532" s="327" t="s">
        <v>2593</v>
      </c>
      <c r="B532" s="327" t="s">
        <v>1305</v>
      </c>
      <c r="C532" s="328">
        <v>0.071</v>
      </c>
      <c r="D532" s="329" t="s">
        <v>3169</v>
      </c>
    </row>
    <row r="533" spans="1:4" s="168" customFormat="1" ht="12.75">
      <c r="A533" s="327" t="s">
        <v>2593</v>
      </c>
      <c r="B533" s="327" t="s">
        <v>3095</v>
      </c>
      <c r="C533" s="328">
        <v>0.0716</v>
      </c>
      <c r="D533" s="329" t="s">
        <v>2731</v>
      </c>
    </row>
    <row r="534" spans="1:4" s="168" customFormat="1" ht="12.75">
      <c r="A534" s="327" t="s">
        <v>2593</v>
      </c>
      <c r="B534" s="327" t="s">
        <v>1763</v>
      </c>
      <c r="C534" s="328">
        <v>0.0716</v>
      </c>
      <c r="D534" s="329" t="s">
        <v>2684</v>
      </c>
    </row>
    <row r="535" spans="1:4" s="168" customFormat="1" ht="12.75">
      <c r="A535" s="327" t="s">
        <v>2593</v>
      </c>
      <c r="B535" s="327" t="s">
        <v>1318</v>
      </c>
      <c r="C535" s="328">
        <v>0.072</v>
      </c>
      <c r="D535" s="329" t="s">
        <v>3169</v>
      </c>
    </row>
    <row r="536" spans="1:4" s="168" customFormat="1" ht="12.75">
      <c r="A536" s="327" t="s">
        <v>2593</v>
      </c>
      <c r="B536" s="327" t="s">
        <v>1717</v>
      </c>
      <c r="C536" s="328">
        <v>0.0721</v>
      </c>
      <c r="D536" s="329" t="s">
        <v>3169</v>
      </c>
    </row>
    <row r="537" spans="1:4" s="168" customFormat="1" ht="12.75">
      <c r="A537" s="327" t="s">
        <v>2593</v>
      </c>
      <c r="B537" s="327" t="s">
        <v>2954</v>
      </c>
      <c r="C537" s="328">
        <v>0.0733</v>
      </c>
      <c r="D537" s="329" t="s">
        <v>3169</v>
      </c>
    </row>
    <row r="538" spans="1:4" s="168" customFormat="1" ht="12.75">
      <c r="A538" s="327" t="s">
        <v>2593</v>
      </c>
      <c r="B538" s="327" t="s">
        <v>2953</v>
      </c>
      <c r="C538" s="328">
        <v>0.0735</v>
      </c>
      <c r="D538" s="329" t="s">
        <v>3169</v>
      </c>
    </row>
    <row r="539" spans="1:4" s="168" customFormat="1" ht="12.75">
      <c r="A539" s="327" t="s">
        <v>2593</v>
      </c>
      <c r="B539" s="327" t="s">
        <v>2994</v>
      </c>
      <c r="C539" s="328">
        <v>0.0739</v>
      </c>
      <c r="D539" s="329" t="s">
        <v>3169</v>
      </c>
    </row>
    <row r="540" spans="1:4" s="168" customFormat="1" ht="12.75">
      <c r="A540" s="327" t="s">
        <v>2593</v>
      </c>
      <c r="B540" s="327" t="s">
        <v>1556</v>
      </c>
      <c r="C540" s="328">
        <v>0.0747</v>
      </c>
      <c r="D540" s="329" t="s">
        <v>605</v>
      </c>
    </row>
    <row r="541" spans="1:4" s="168" customFormat="1" ht="12.75">
      <c r="A541" s="327" t="s">
        <v>2593</v>
      </c>
      <c r="B541" s="327" t="s">
        <v>2212</v>
      </c>
      <c r="C541" s="328">
        <v>0.0756</v>
      </c>
      <c r="D541" s="329" t="s">
        <v>605</v>
      </c>
    </row>
    <row r="542" spans="1:4" s="168" customFormat="1" ht="12.75">
      <c r="A542" s="327" t="s">
        <v>2593</v>
      </c>
      <c r="B542" s="327" t="s">
        <v>1267</v>
      </c>
      <c r="C542" s="328">
        <v>0.0756</v>
      </c>
      <c r="D542" s="329" t="s">
        <v>672</v>
      </c>
    </row>
    <row r="543" spans="1:4" s="168" customFormat="1" ht="12.75">
      <c r="A543" s="327" t="s">
        <v>2593</v>
      </c>
      <c r="B543" s="327" t="s">
        <v>2449</v>
      </c>
      <c r="C543" s="328">
        <v>0.0756</v>
      </c>
      <c r="D543" s="329" t="s">
        <v>3169</v>
      </c>
    </row>
    <row r="544" spans="1:4" s="168" customFormat="1" ht="17.25" customHeight="1">
      <c r="A544" s="327" t="s">
        <v>2593</v>
      </c>
      <c r="B544" s="327" t="s">
        <v>2657</v>
      </c>
      <c r="C544" s="328">
        <v>0.0333</v>
      </c>
      <c r="D544" s="329" t="s">
        <v>605</v>
      </c>
    </row>
    <row r="545" spans="1:4" s="168" customFormat="1" ht="12.75">
      <c r="A545" s="327" t="s">
        <v>2593</v>
      </c>
      <c r="B545" s="327" t="s">
        <v>2658</v>
      </c>
      <c r="C545" s="328">
        <v>0.0084</v>
      </c>
      <c r="D545" s="329"/>
    </row>
    <row r="546" spans="1:4" s="168" customFormat="1" ht="12.75">
      <c r="A546" s="327" t="s">
        <v>2593</v>
      </c>
      <c r="B546" s="327" t="s">
        <v>2659</v>
      </c>
      <c r="C546" s="328">
        <v>0.0017</v>
      </c>
      <c r="D546" s="329"/>
    </row>
    <row r="547" spans="1:4" s="168" customFormat="1" ht="12.75">
      <c r="A547" s="327" t="s">
        <v>2593</v>
      </c>
      <c r="B547" s="327" t="s">
        <v>2660</v>
      </c>
      <c r="C547" s="328">
        <v>0.033</v>
      </c>
      <c r="D547" s="329"/>
    </row>
    <row r="548" spans="1:4" s="168" customFormat="1" ht="12.75">
      <c r="A548" s="327" t="s">
        <v>2593</v>
      </c>
      <c r="B548" s="327" t="s">
        <v>1265</v>
      </c>
      <c r="C548" s="328">
        <v>0.0766</v>
      </c>
      <c r="D548" s="329" t="s">
        <v>672</v>
      </c>
    </row>
    <row r="549" spans="1:4" s="168" customFormat="1" ht="12.75">
      <c r="A549" s="327" t="s">
        <v>2593</v>
      </c>
      <c r="B549" s="327" t="s">
        <v>1991</v>
      </c>
      <c r="C549" s="328">
        <v>0.0785</v>
      </c>
      <c r="D549" s="329" t="s">
        <v>1768</v>
      </c>
    </row>
    <row r="550" spans="1:4" s="168" customFormat="1" ht="12.75">
      <c r="A550" s="327" t="s">
        <v>2593</v>
      </c>
      <c r="B550" s="327" t="s">
        <v>519</v>
      </c>
      <c r="C550" s="328">
        <v>0.0786</v>
      </c>
      <c r="D550" s="329" t="s">
        <v>285</v>
      </c>
    </row>
    <row r="551" spans="1:4" s="168" customFormat="1" ht="12.75">
      <c r="A551" s="327" t="s">
        <v>2593</v>
      </c>
      <c r="B551" s="327" t="s">
        <v>1550</v>
      </c>
      <c r="C551" s="328">
        <v>0.0791</v>
      </c>
      <c r="D551" s="329" t="s">
        <v>605</v>
      </c>
    </row>
    <row r="552" spans="1:4" s="168" customFormat="1" ht="12.75">
      <c r="A552" s="327" t="s">
        <v>2593</v>
      </c>
      <c r="B552" s="327" t="s">
        <v>1261</v>
      </c>
      <c r="C552" s="328">
        <v>0.0793</v>
      </c>
      <c r="D552" s="329" t="s">
        <v>672</v>
      </c>
    </row>
    <row r="553" spans="1:4" s="168" customFormat="1" ht="12.75">
      <c r="A553" s="327" t="s">
        <v>2593</v>
      </c>
      <c r="B553" s="327" t="s">
        <v>2789</v>
      </c>
      <c r="C553" s="328">
        <v>0.0799</v>
      </c>
      <c r="D553" s="329" t="s">
        <v>3169</v>
      </c>
    </row>
    <row r="554" spans="1:4" s="168" customFormat="1" ht="12.75">
      <c r="A554" s="327" t="s">
        <v>2593</v>
      </c>
      <c r="B554" s="327" t="s">
        <v>2984</v>
      </c>
      <c r="C554" s="328">
        <v>0.08</v>
      </c>
      <c r="D554" s="329" t="s">
        <v>3169</v>
      </c>
    </row>
    <row r="555" spans="1:4" s="168" customFormat="1" ht="12.75">
      <c r="A555" s="327" t="s">
        <v>2593</v>
      </c>
      <c r="B555" s="327" t="s">
        <v>1296</v>
      </c>
      <c r="C555" s="328">
        <v>0.08</v>
      </c>
      <c r="D555" s="329" t="s">
        <v>3169</v>
      </c>
    </row>
    <row r="556" spans="1:4" s="168" customFormat="1" ht="12.75">
      <c r="A556" s="327" t="s">
        <v>2593</v>
      </c>
      <c r="B556" s="327" t="s">
        <v>1714</v>
      </c>
      <c r="C556" s="328">
        <v>0.08</v>
      </c>
      <c r="D556" s="329" t="s">
        <v>3169</v>
      </c>
    </row>
    <row r="557" spans="1:4" s="168" customFormat="1" ht="12.75">
      <c r="A557" s="327" t="s">
        <v>2593</v>
      </c>
      <c r="B557" s="327" t="s">
        <v>264</v>
      </c>
      <c r="C557" s="328">
        <v>0.08</v>
      </c>
      <c r="D557" s="329" t="s">
        <v>3169</v>
      </c>
    </row>
    <row r="558" spans="1:4" s="168" customFormat="1" ht="12.75">
      <c r="A558" s="327" t="s">
        <v>2593</v>
      </c>
      <c r="B558" s="327" t="s">
        <v>530</v>
      </c>
      <c r="C558" s="328">
        <v>0.0801</v>
      </c>
      <c r="D558" s="329"/>
    </row>
    <row r="559" spans="1:4" s="168" customFormat="1" ht="12.75">
      <c r="A559" s="327" t="s">
        <v>2593</v>
      </c>
      <c r="B559" s="327" t="s">
        <v>1741</v>
      </c>
      <c r="C559" s="328">
        <v>0.0803</v>
      </c>
      <c r="D559" s="329" t="s">
        <v>3169</v>
      </c>
    </row>
    <row r="560" spans="1:4" s="168" customFormat="1" ht="12.75">
      <c r="A560" s="327" t="s">
        <v>2593</v>
      </c>
      <c r="B560" s="327" t="s">
        <v>2963</v>
      </c>
      <c r="C560" s="328">
        <v>0.0812</v>
      </c>
      <c r="D560" s="329" t="s">
        <v>3169</v>
      </c>
    </row>
    <row r="561" spans="1:4" s="168" customFormat="1" ht="12.75">
      <c r="A561" s="327" t="s">
        <v>2593</v>
      </c>
      <c r="B561" s="327" t="s">
        <v>2973</v>
      </c>
      <c r="C561" s="328">
        <v>0.0814</v>
      </c>
      <c r="D561" s="329" t="s">
        <v>3169</v>
      </c>
    </row>
    <row r="562" spans="1:4" s="168" customFormat="1" ht="12.75">
      <c r="A562" s="327" t="s">
        <v>2593</v>
      </c>
      <c r="B562" s="327" t="s">
        <v>1209</v>
      </c>
      <c r="C562" s="328">
        <v>0.0816</v>
      </c>
      <c r="D562" s="329" t="s">
        <v>1210</v>
      </c>
    </row>
    <row r="563" spans="1:4" s="168" customFormat="1" ht="12.75">
      <c r="A563" s="327" t="s">
        <v>2593</v>
      </c>
      <c r="B563" s="327" t="s">
        <v>1286</v>
      </c>
      <c r="C563" s="328">
        <v>0.082</v>
      </c>
      <c r="D563" s="329" t="s">
        <v>672</v>
      </c>
    </row>
    <row r="564" spans="1:4" s="168" customFormat="1" ht="12.75">
      <c r="A564" s="327" t="s">
        <v>2593</v>
      </c>
      <c r="B564" s="327" t="s">
        <v>2451</v>
      </c>
      <c r="C564" s="328">
        <v>0.0821</v>
      </c>
      <c r="D564" s="329" t="s">
        <v>3169</v>
      </c>
    </row>
    <row r="565" spans="1:4" s="168" customFormat="1" ht="12.75">
      <c r="A565" s="327" t="s">
        <v>2593</v>
      </c>
      <c r="B565" s="327" t="s">
        <v>1558</v>
      </c>
      <c r="C565" s="328">
        <v>0.0844</v>
      </c>
      <c r="D565" s="329" t="s">
        <v>605</v>
      </c>
    </row>
    <row r="566" spans="1:4" s="168" customFormat="1" ht="12.75">
      <c r="A566" s="327" t="s">
        <v>2593</v>
      </c>
      <c r="B566" s="327" t="s">
        <v>1275</v>
      </c>
      <c r="C566" s="328">
        <v>0.0853</v>
      </c>
      <c r="D566" s="329" t="s">
        <v>672</v>
      </c>
    </row>
    <row r="567" spans="1:4" s="168" customFormat="1" ht="12.75">
      <c r="A567" s="327" t="s">
        <v>2593</v>
      </c>
      <c r="B567" s="327" t="s">
        <v>3104</v>
      </c>
      <c r="C567" s="328">
        <v>0.0864</v>
      </c>
      <c r="D567" s="329" t="s">
        <v>569</v>
      </c>
    </row>
    <row r="568" spans="1:4" s="168" customFormat="1" ht="12.75">
      <c r="A568" s="327" t="s">
        <v>2593</v>
      </c>
      <c r="B568" s="327" t="s">
        <v>267</v>
      </c>
      <c r="C568" s="328">
        <v>0.0874</v>
      </c>
      <c r="D568" s="329" t="s">
        <v>569</v>
      </c>
    </row>
    <row r="569" spans="1:4" s="168" customFormat="1" ht="12.75">
      <c r="A569" s="327" t="s">
        <v>2593</v>
      </c>
      <c r="B569" s="327" t="s">
        <v>401</v>
      </c>
      <c r="C569" s="328">
        <v>0.0883</v>
      </c>
      <c r="D569" s="329" t="s">
        <v>1210</v>
      </c>
    </row>
    <row r="570" spans="1:4" s="168" customFormat="1" ht="12.75">
      <c r="A570" s="327" t="s">
        <v>2593</v>
      </c>
      <c r="B570" s="327" t="s">
        <v>1011</v>
      </c>
      <c r="C570" s="328">
        <v>0.0887</v>
      </c>
      <c r="D570" s="329" t="s">
        <v>3169</v>
      </c>
    </row>
    <row r="571" spans="1:4" s="168" customFormat="1" ht="12.75">
      <c r="A571" s="327" t="s">
        <v>2593</v>
      </c>
      <c r="B571" s="327" t="s">
        <v>3089</v>
      </c>
      <c r="C571" s="328">
        <v>0.0894</v>
      </c>
      <c r="D571" s="329" t="s">
        <v>1210</v>
      </c>
    </row>
    <row r="572" spans="1:4" s="168" customFormat="1" ht="12.75">
      <c r="A572" s="327" t="s">
        <v>2593</v>
      </c>
      <c r="B572" s="327" t="s">
        <v>463</v>
      </c>
      <c r="C572" s="328">
        <v>0.0899</v>
      </c>
      <c r="D572" s="329" t="s">
        <v>672</v>
      </c>
    </row>
    <row r="573" spans="1:4" s="168" customFormat="1" ht="12.75">
      <c r="A573" s="327" t="s">
        <v>2593</v>
      </c>
      <c r="B573" s="327" t="s">
        <v>2974</v>
      </c>
      <c r="C573" s="328">
        <v>0.09</v>
      </c>
      <c r="D573" s="329" t="s">
        <v>3169</v>
      </c>
    </row>
    <row r="574" spans="1:4" s="168" customFormat="1" ht="12.75">
      <c r="A574" s="327" t="s">
        <v>2593</v>
      </c>
      <c r="B574" s="327" t="s">
        <v>448</v>
      </c>
      <c r="C574" s="328">
        <v>0.09</v>
      </c>
      <c r="D574" s="329" t="s">
        <v>3169</v>
      </c>
    </row>
    <row r="575" spans="1:4" s="168" customFormat="1" ht="12.75">
      <c r="A575" s="327" t="s">
        <v>2593</v>
      </c>
      <c r="B575" s="327" t="s">
        <v>2245</v>
      </c>
      <c r="C575" s="328">
        <v>0.09</v>
      </c>
      <c r="D575" s="329"/>
    </row>
    <row r="576" spans="1:4" s="168" customFormat="1" ht="12.75">
      <c r="A576" s="327" t="s">
        <v>2593</v>
      </c>
      <c r="B576" s="327" t="s">
        <v>3103</v>
      </c>
      <c r="C576" s="328">
        <v>0.0931</v>
      </c>
      <c r="D576" s="329" t="s">
        <v>2731</v>
      </c>
    </row>
    <row r="577" spans="1:4" s="168" customFormat="1" ht="12.75">
      <c r="A577" s="327" t="s">
        <v>2593</v>
      </c>
      <c r="B577" s="327" t="s">
        <v>1306</v>
      </c>
      <c r="C577" s="328">
        <v>0.0939</v>
      </c>
      <c r="D577" s="329" t="s">
        <v>3169</v>
      </c>
    </row>
    <row r="578" spans="1:4" s="168" customFormat="1" ht="12.75">
      <c r="A578" s="327" t="s">
        <v>2593</v>
      </c>
      <c r="B578" s="327" t="s">
        <v>341</v>
      </c>
      <c r="C578" s="328">
        <v>0.0941</v>
      </c>
      <c r="D578" s="329" t="s">
        <v>1210</v>
      </c>
    </row>
    <row r="579" spans="1:4" s="168" customFormat="1" ht="12.75">
      <c r="A579" s="327" t="s">
        <v>2593</v>
      </c>
      <c r="B579" s="327" t="s">
        <v>1712</v>
      </c>
      <c r="C579" s="328">
        <v>0.097</v>
      </c>
      <c r="D579" s="329" t="s">
        <v>3169</v>
      </c>
    </row>
    <row r="580" spans="1:4" s="168" customFormat="1" ht="12.75">
      <c r="A580" s="327" t="s">
        <v>2593</v>
      </c>
      <c r="B580" s="327" t="s">
        <v>1368</v>
      </c>
      <c r="C580" s="328">
        <v>0.0981</v>
      </c>
      <c r="D580" s="329" t="s">
        <v>3169</v>
      </c>
    </row>
    <row r="581" spans="1:4" s="168" customFormat="1" ht="12.75">
      <c r="A581" s="327" t="s">
        <v>2593</v>
      </c>
      <c r="B581" s="327" t="s">
        <v>1282</v>
      </c>
      <c r="C581" s="328">
        <v>0.0984</v>
      </c>
      <c r="D581" s="329" t="s">
        <v>672</v>
      </c>
    </row>
    <row r="582" spans="1:4" s="168" customFormat="1" ht="12.75">
      <c r="A582" s="327" t="s">
        <v>2593</v>
      </c>
      <c r="B582" s="327" t="s">
        <v>613</v>
      </c>
      <c r="C582" s="328">
        <v>0.0968</v>
      </c>
      <c r="D582" s="329" t="s">
        <v>3169</v>
      </c>
    </row>
    <row r="583" spans="1:4" s="168" customFormat="1" ht="12.75">
      <c r="A583" s="327" t="s">
        <v>2593</v>
      </c>
      <c r="B583" s="327" t="s">
        <v>2603</v>
      </c>
      <c r="C583" s="328">
        <v>0.1</v>
      </c>
      <c r="D583" s="329" t="s">
        <v>2602</v>
      </c>
    </row>
    <row r="584" spans="1:4" s="168" customFormat="1" ht="12.75">
      <c r="A584" s="327" t="s">
        <v>2593</v>
      </c>
      <c r="B584" s="327" t="s">
        <v>1349</v>
      </c>
      <c r="C584" s="328">
        <v>0.1</v>
      </c>
      <c r="D584" s="329" t="s">
        <v>2733</v>
      </c>
    </row>
    <row r="585" spans="1:4" s="168" customFormat="1" ht="12.75">
      <c r="A585" s="327" t="s">
        <v>2593</v>
      </c>
      <c r="B585" s="327" t="s">
        <v>2978</v>
      </c>
      <c r="C585" s="328">
        <v>0.1</v>
      </c>
      <c r="D585" s="329" t="s">
        <v>3169</v>
      </c>
    </row>
    <row r="586" spans="1:4" s="168" customFormat="1" ht="12.75">
      <c r="A586" s="327" t="s">
        <v>2593</v>
      </c>
      <c r="B586" s="327" t="s">
        <v>2985</v>
      </c>
      <c r="C586" s="328">
        <v>0.1</v>
      </c>
      <c r="D586" s="329" t="s">
        <v>3169</v>
      </c>
    </row>
    <row r="587" spans="1:4" s="168" customFormat="1" ht="12.75">
      <c r="A587" s="327" t="s">
        <v>2593</v>
      </c>
      <c r="B587" s="327" t="s">
        <v>240</v>
      </c>
      <c r="C587" s="328">
        <v>0.1</v>
      </c>
      <c r="D587" s="329"/>
    </row>
    <row r="588" spans="1:4" s="168" customFormat="1" ht="12.75">
      <c r="A588" s="327" t="s">
        <v>2593</v>
      </c>
      <c r="B588" s="327" t="s">
        <v>1274</v>
      </c>
      <c r="C588" s="328">
        <v>0.1033</v>
      </c>
      <c r="D588" s="329" t="s">
        <v>672</v>
      </c>
    </row>
    <row r="589" spans="1:4" s="168" customFormat="1" ht="12.75">
      <c r="A589" s="327" t="s">
        <v>2593</v>
      </c>
      <c r="B589" s="327" t="s">
        <v>1302</v>
      </c>
      <c r="C589" s="328">
        <v>0.1048</v>
      </c>
      <c r="D589" s="329" t="s">
        <v>3169</v>
      </c>
    </row>
    <row r="590" spans="1:4" s="168" customFormat="1" ht="12.75">
      <c r="A590" s="327" t="s">
        <v>2593</v>
      </c>
      <c r="B590" s="327" t="s">
        <v>1277</v>
      </c>
      <c r="C590" s="328">
        <v>0.106</v>
      </c>
      <c r="D590" s="329" t="s">
        <v>672</v>
      </c>
    </row>
    <row r="591" spans="1:4" s="168" customFormat="1" ht="12.75">
      <c r="A591" s="327" t="s">
        <v>2593</v>
      </c>
      <c r="B591" s="327" t="s">
        <v>1250</v>
      </c>
      <c r="C591" s="328">
        <v>0.1067</v>
      </c>
      <c r="D591" s="329" t="s">
        <v>672</v>
      </c>
    </row>
    <row r="592" spans="1:4" s="168" customFormat="1" ht="12.75">
      <c r="A592" s="327" t="s">
        <v>2593</v>
      </c>
      <c r="B592" s="327" t="s">
        <v>3107</v>
      </c>
      <c r="C592" s="328">
        <v>0.1079</v>
      </c>
      <c r="D592" s="329" t="s">
        <v>569</v>
      </c>
    </row>
    <row r="593" spans="1:4" s="168" customFormat="1" ht="12.75">
      <c r="A593" s="327" t="s">
        <v>2593</v>
      </c>
      <c r="B593" s="327" t="s">
        <v>1549</v>
      </c>
      <c r="C593" s="328">
        <v>0.1081</v>
      </c>
      <c r="D593" s="329" t="s">
        <v>605</v>
      </c>
    </row>
    <row r="594" spans="1:4" s="168" customFormat="1" ht="12.75">
      <c r="A594" s="327" t="s">
        <v>2593</v>
      </c>
      <c r="B594" s="327" t="s">
        <v>949</v>
      </c>
      <c r="C594" s="328">
        <v>0.1088</v>
      </c>
      <c r="D594" s="329" t="s">
        <v>3169</v>
      </c>
    </row>
    <row r="595" spans="1:4" s="168" customFormat="1" ht="12.75">
      <c r="A595" s="327" t="s">
        <v>2593</v>
      </c>
      <c r="B595" s="327" t="s">
        <v>3002</v>
      </c>
      <c r="C595" s="328">
        <v>0.11</v>
      </c>
      <c r="D595" s="329" t="s">
        <v>3169</v>
      </c>
    </row>
    <row r="596" spans="1:4" s="168" customFormat="1" ht="12.75">
      <c r="A596" s="327" t="s">
        <v>2593</v>
      </c>
      <c r="B596" s="327" t="s">
        <v>1736</v>
      </c>
      <c r="C596" s="328">
        <v>0.11</v>
      </c>
      <c r="D596" s="329" t="s">
        <v>3169</v>
      </c>
    </row>
    <row r="597" spans="1:4" s="168" customFormat="1" ht="12.75">
      <c r="A597" s="327" t="s">
        <v>2593</v>
      </c>
      <c r="B597" s="327" t="s">
        <v>2825</v>
      </c>
      <c r="C597" s="328">
        <v>0.11</v>
      </c>
      <c r="D597" s="329"/>
    </row>
    <row r="598" spans="1:4" s="168" customFormat="1" ht="12.75">
      <c r="A598" s="327" t="s">
        <v>2593</v>
      </c>
      <c r="B598" s="327" t="s">
        <v>345</v>
      </c>
      <c r="C598" s="328">
        <v>0.1109</v>
      </c>
      <c r="D598" s="329" t="s">
        <v>1210</v>
      </c>
    </row>
    <row r="599" spans="1:4" s="168" customFormat="1" ht="12.75">
      <c r="A599" s="327" t="s">
        <v>2593</v>
      </c>
      <c r="B599" s="327" t="s">
        <v>1269</v>
      </c>
      <c r="C599" s="328">
        <v>0.1134</v>
      </c>
      <c r="D599" s="329" t="s">
        <v>672</v>
      </c>
    </row>
    <row r="600" spans="1:4" s="168" customFormat="1" ht="12.75">
      <c r="A600" s="327" t="s">
        <v>2593</v>
      </c>
      <c r="B600" s="327" t="s">
        <v>524</v>
      </c>
      <c r="C600" s="328">
        <v>0.1136</v>
      </c>
      <c r="D600" s="329" t="s">
        <v>285</v>
      </c>
    </row>
    <row r="601" spans="1:4" s="168" customFormat="1" ht="12.75">
      <c r="A601" s="327" t="s">
        <v>2593</v>
      </c>
      <c r="B601" s="327" t="s">
        <v>521</v>
      </c>
      <c r="C601" s="328">
        <v>0.1137</v>
      </c>
      <c r="D601" s="329" t="s">
        <v>285</v>
      </c>
    </row>
    <row r="602" spans="1:4" s="168" customFormat="1" ht="12.75">
      <c r="A602" s="327" t="s">
        <v>2593</v>
      </c>
      <c r="B602" s="327" t="s">
        <v>1260</v>
      </c>
      <c r="C602" s="328">
        <v>0.1137</v>
      </c>
      <c r="D602" s="329" t="s">
        <v>672</v>
      </c>
    </row>
    <row r="603" spans="1:4" s="168" customFormat="1" ht="12.75">
      <c r="A603" s="327" t="s">
        <v>2593</v>
      </c>
      <c r="B603" s="327" t="s">
        <v>2983</v>
      </c>
      <c r="C603" s="328">
        <v>0.1156</v>
      </c>
      <c r="D603" s="329" t="s">
        <v>3169</v>
      </c>
    </row>
    <row r="604" spans="1:4" s="168" customFormat="1" ht="12.75">
      <c r="A604" s="327" t="s">
        <v>2593</v>
      </c>
      <c r="B604" s="327" t="s">
        <v>3111</v>
      </c>
      <c r="C604" s="328">
        <v>0.1182</v>
      </c>
      <c r="D604" s="329" t="s">
        <v>569</v>
      </c>
    </row>
    <row r="605" spans="1:4" s="168" customFormat="1" ht="12.75">
      <c r="A605" s="327" t="s">
        <v>2593</v>
      </c>
      <c r="B605" s="327" t="s">
        <v>2855</v>
      </c>
      <c r="C605" s="328">
        <v>0.1188</v>
      </c>
      <c r="D605" s="329"/>
    </row>
    <row r="606" spans="1:4" s="168" customFormat="1" ht="12.75">
      <c r="A606" s="327" t="s">
        <v>2593</v>
      </c>
      <c r="B606" s="327" t="s">
        <v>2447</v>
      </c>
      <c r="C606" s="328">
        <v>0.1192</v>
      </c>
      <c r="D606" s="329" t="s">
        <v>3169</v>
      </c>
    </row>
    <row r="607" spans="1:4" s="171" customFormat="1" ht="12.75">
      <c r="A607" s="327" t="s">
        <v>2593</v>
      </c>
      <c r="B607" s="327" t="s">
        <v>2131</v>
      </c>
      <c r="C607" s="328">
        <v>0.1193</v>
      </c>
      <c r="D607" s="329" t="s">
        <v>2132</v>
      </c>
    </row>
    <row r="608" spans="1:4" s="171" customFormat="1" ht="12.75">
      <c r="A608" s="327" t="s">
        <v>2593</v>
      </c>
      <c r="B608" s="327" t="s">
        <v>441</v>
      </c>
      <c r="C608" s="328">
        <v>0.12</v>
      </c>
      <c r="D608" s="329" t="s">
        <v>442</v>
      </c>
    </row>
    <row r="609" spans="1:4" s="171" customFormat="1" ht="12.75">
      <c r="A609" s="327" t="s">
        <v>2593</v>
      </c>
      <c r="B609" s="327" t="s">
        <v>2438</v>
      </c>
      <c r="C609" s="328">
        <v>0.12</v>
      </c>
      <c r="D609" s="329" t="s">
        <v>3169</v>
      </c>
    </row>
    <row r="610" spans="1:4" s="168" customFormat="1" ht="12.75">
      <c r="A610" s="327" t="s">
        <v>2593</v>
      </c>
      <c r="B610" s="327" t="s">
        <v>623</v>
      </c>
      <c r="C610" s="328">
        <v>0.12</v>
      </c>
      <c r="D610" s="329"/>
    </row>
    <row r="611" spans="1:4" s="168" customFormat="1" ht="12.75">
      <c r="A611" s="327" t="s">
        <v>2593</v>
      </c>
      <c r="B611" s="327" t="s">
        <v>2812</v>
      </c>
      <c r="C611" s="328">
        <v>0.1206</v>
      </c>
      <c r="D611" s="329" t="s">
        <v>569</v>
      </c>
    </row>
    <row r="612" spans="1:4" s="168" customFormat="1" ht="12.75">
      <c r="A612" s="327" t="s">
        <v>2593</v>
      </c>
      <c r="B612" s="327" t="s">
        <v>3218</v>
      </c>
      <c r="C612" s="328">
        <v>0.1208</v>
      </c>
      <c r="D612" s="329" t="s">
        <v>608</v>
      </c>
    </row>
    <row r="613" spans="1:4" s="168" customFormat="1" ht="12.75">
      <c r="A613" s="327" t="s">
        <v>2593</v>
      </c>
      <c r="B613" s="327" t="s">
        <v>1297</v>
      </c>
      <c r="C613" s="328">
        <v>0.13</v>
      </c>
      <c r="D613" s="329" t="s">
        <v>3169</v>
      </c>
    </row>
    <row r="614" spans="1:4" s="168" customFormat="1" ht="12.75">
      <c r="A614" s="327" t="s">
        <v>2593</v>
      </c>
      <c r="B614" s="327" t="s">
        <v>2981</v>
      </c>
      <c r="C614" s="328">
        <v>0.131</v>
      </c>
      <c r="D614" s="329" t="s">
        <v>3169</v>
      </c>
    </row>
    <row r="615" spans="1:4" s="168" customFormat="1" ht="12.75">
      <c r="A615" s="327" t="s">
        <v>2593</v>
      </c>
      <c r="B615" s="327" t="s">
        <v>3113</v>
      </c>
      <c r="C615" s="328">
        <v>0.1328</v>
      </c>
      <c r="D615" s="329" t="s">
        <v>569</v>
      </c>
    </row>
    <row r="616" spans="1:4" s="168" customFormat="1" ht="12.75">
      <c r="A616" s="327" t="s">
        <v>2593</v>
      </c>
      <c r="B616" s="327" t="s">
        <v>1720</v>
      </c>
      <c r="C616" s="328">
        <v>0.1329</v>
      </c>
      <c r="D616" s="329" t="s">
        <v>3169</v>
      </c>
    </row>
    <row r="617" spans="1:4" s="168" customFormat="1" ht="12.75">
      <c r="A617" s="327" t="s">
        <v>2593</v>
      </c>
      <c r="B617" s="327" t="s">
        <v>1251</v>
      </c>
      <c r="C617" s="328">
        <v>0.1342</v>
      </c>
      <c r="D617" s="329" t="s">
        <v>672</v>
      </c>
    </row>
    <row r="618" spans="1:4" s="168" customFormat="1" ht="12.75">
      <c r="A618" s="327" t="s">
        <v>2593</v>
      </c>
      <c r="B618" s="327" t="s">
        <v>407</v>
      </c>
      <c r="C618" s="328">
        <v>0.1348</v>
      </c>
      <c r="D618" s="329" t="s">
        <v>2731</v>
      </c>
    </row>
    <row r="619" spans="1:4" s="168" customFormat="1" ht="12.75">
      <c r="A619" s="327" t="s">
        <v>2593</v>
      </c>
      <c r="B619" s="327" t="s">
        <v>3109</v>
      </c>
      <c r="C619" s="328">
        <v>0.1365</v>
      </c>
      <c r="D619" s="329" t="s">
        <v>569</v>
      </c>
    </row>
    <row r="620" spans="1:4" s="168" customFormat="1" ht="12.75">
      <c r="A620" s="327" t="s">
        <v>2593</v>
      </c>
      <c r="B620" s="327" t="s">
        <v>2972</v>
      </c>
      <c r="C620" s="328">
        <v>0.1367</v>
      </c>
      <c r="D620" s="329" t="s">
        <v>3169</v>
      </c>
    </row>
    <row r="621" spans="1:4" s="168" customFormat="1" ht="12.75">
      <c r="A621" s="327" t="s">
        <v>2593</v>
      </c>
      <c r="B621" s="327" t="s">
        <v>2606</v>
      </c>
      <c r="C621" s="328">
        <v>0.1369</v>
      </c>
      <c r="D621" s="329" t="s">
        <v>2684</v>
      </c>
    </row>
    <row r="622" spans="1:4" s="168" customFormat="1" ht="12.75">
      <c r="A622" s="327" t="s">
        <v>2593</v>
      </c>
      <c r="B622" s="327" t="s">
        <v>2989</v>
      </c>
      <c r="C622" s="328">
        <v>0.14</v>
      </c>
      <c r="D622" s="329" t="s">
        <v>3169</v>
      </c>
    </row>
    <row r="623" spans="1:4" s="168" customFormat="1" ht="12.75">
      <c r="A623" s="327" t="s">
        <v>2593</v>
      </c>
      <c r="B623" s="327" t="s">
        <v>3012</v>
      </c>
      <c r="C623" s="328">
        <v>0.14</v>
      </c>
      <c r="D623" s="329" t="s">
        <v>3169</v>
      </c>
    </row>
    <row r="624" spans="1:4" s="168" customFormat="1" ht="12.75">
      <c r="A624" s="327" t="s">
        <v>2593</v>
      </c>
      <c r="B624" s="327" t="s">
        <v>3019</v>
      </c>
      <c r="C624" s="328">
        <v>0.14</v>
      </c>
      <c r="D624" s="329" t="s">
        <v>3169</v>
      </c>
    </row>
    <row r="625" spans="1:4" s="168" customFormat="1" ht="12.75">
      <c r="A625" s="327" t="s">
        <v>2593</v>
      </c>
      <c r="B625" s="327" t="s">
        <v>1715</v>
      </c>
      <c r="C625" s="328">
        <v>0.14</v>
      </c>
      <c r="D625" s="329" t="s">
        <v>3169</v>
      </c>
    </row>
    <row r="626" spans="1:4" s="168" customFormat="1" ht="12.75">
      <c r="A626" s="327" t="s">
        <v>2593</v>
      </c>
      <c r="B626" s="327" t="s">
        <v>2114</v>
      </c>
      <c r="C626" s="328">
        <v>0.1432</v>
      </c>
      <c r="D626" s="329" t="s">
        <v>672</v>
      </c>
    </row>
    <row r="627" spans="1:4" s="168" customFormat="1" ht="12.75">
      <c r="A627" s="327" t="s">
        <v>2593</v>
      </c>
      <c r="B627" s="327" t="s">
        <v>2687</v>
      </c>
      <c r="C627" s="328">
        <v>0.145</v>
      </c>
      <c r="D627" s="329" t="s">
        <v>2684</v>
      </c>
    </row>
    <row r="628" spans="1:4" s="168" customFormat="1" ht="12.75">
      <c r="A628" s="327" t="s">
        <v>2593</v>
      </c>
      <c r="B628" s="327" t="s">
        <v>2951</v>
      </c>
      <c r="C628" s="328">
        <v>0.1455</v>
      </c>
      <c r="D628" s="329" t="s">
        <v>1210</v>
      </c>
    </row>
    <row r="629" spans="1:4" s="168" customFormat="1" ht="12.75">
      <c r="A629" s="327" t="s">
        <v>2593</v>
      </c>
      <c r="B629" s="327" t="s">
        <v>2791</v>
      </c>
      <c r="C629" s="328">
        <v>0.1477</v>
      </c>
      <c r="D629" s="329" t="s">
        <v>3169</v>
      </c>
    </row>
    <row r="630" spans="1:4" s="168" customFormat="1" ht="12.75">
      <c r="A630" s="327" t="s">
        <v>2593</v>
      </c>
      <c r="B630" s="327" t="s">
        <v>1270</v>
      </c>
      <c r="C630" s="328">
        <v>0.1487</v>
      </c>
      <c r="D630" s="329" t="s">
        <v>672</v>
      </c>
    </row>
    <row r="631" spans="1:4" s="168" customFormat="1" ht="12.75">
      <c r="A631" s="327" t="s">
        <v>2593</v>
      </c>
      <c r="B631" s="327" t="s">
        <v>2722</v>
      </c>
      <c r="C631" s="328">
        <v>0.15</v>
      </c>
      <c r="D631" s="329" t="s">
        <v>3169</v>
      </c>
    </row>
    <row r="632" spans="1:4" s="168" customFormat="1" ht="12.75">
      <c r="A632" s="327" t="s">
        <v>2593</v>
      </c>
      <c r="B632" s="327" t="s">
        <v>439</v>
      </c>
      <c r="C632" s="328">
        <v>0.15</v>
      </c>
      <c r="D632" s="329" t="s">
        <v>440</v>
      </c>
    </row>
    <row r="633" spans="1:4" s="168" customFormat="1" ht="12.75">
      <c r="A633" s="327" t="s">
        <v>2593</v>
      </c>
      <c r="B633" s="327" t="s">
        <v>1348</v>
      </c>
      <c r="C633" s="328">
        <v>0.1575</v>
      </c>
      <c r="D633" s="329" t="s">
        <v>3169</v>
      </c>
    </row>
    <row r="634" spans="1:4" s="168" customFormat="1" ht="12.75">
      <c r="A634" s="327" t="s">
        <v>2593</v>
      </c>
      <c r="B634" s="327" t="s">
        <v>167</v>
      </c>
      <c r="C634" s="328">
        <v>0.16</v>
      </c>
      <c r="D634" s="329" t="s">
        <v>168</v>
      </c>
    </row>
    <row r="635" spans="1:4" s="168" customFormat="1" ht="12.75">
      <c r="A635" s="327" t="s">
        <v>2593</v>
      </c>
      <c r="B635" s="327" t="s">
        <v>1298</v>
      </c>
      <c r="C635" s="328">
        <v>0.16</v>
      </c>
      <c r="D635" s="329" t="s">
        <v>3169</v>
      </c>
    </row>
    <row r="636" spans="1:4" s="168" customFormat="1" ht="12.75">
      <c r="A636" s="327" t="s">
        <v>2593</v>
      </c>
      <c r="B636" s="327" t="s">
        <v>1249</v>
      </c>
      <c r="C636" s="328">
        <v>0.16</v>
      </c>
      <c r="D636" s="329" t="s">
        <v>3169</v>
      </c>
    </row>
    <row r="637" spans="1:4" s="168" customFormat="1" ht="12.75">
      <c r="A637" s="327" t="s">
        <v>2593</v>
      </c>
      <c r="B637" s="327" t="s">
        <v>238</v>
      </c>
      <c r="C637" s="328">
        <v>0.16</v>
      </c>
      <c r="D637" s="329"/>
    </row>
    <row r="638" spans="1:4" s="168" customFormat="1" ht="12.75">
      <c r="A638" s="327" t="s">
        <v>2593</v>
      </c>
      <c r="B638" s="327" t="s">
        <v>2302</v>
      </c>
      <c r="C638" s="328">
        <v>0.1645</v>
      </c>
      <c r="D638" s="329"/>
    </row>
    <row r="639" spans="1:4" s="168" customFormat="1" ht="12.75">
      <c r="A639" s="327" t="s">
        <v>2593</v>
      </c>
      <c r="B639" s="327" t="s">
        <v>2601</v>
      </c>
      <c r="C639" s="328">
        <v>0.18</v>
      </c>
      <c r="D639" s="329" t="s">
        <v>2602</v>
      </c>
    </row>
    <row r="640" spans="1:4" s="168" customFormat="1" ht="12.75">
      <c r="A640" s="327" t="s">
        <v>2593</v>
      </c>
      <c r="B640" s="327" t="s">
        <v>2604</v>
      </c>
      <c r="C640" s="328">
        <v>0.18</v>
      </c>
      <c r="D640" s="329" t="s">
        <v>2602</v>
      </c>
    </row>
    <row r="641" spans="1:4" s="168" customFormat="1" ht="12.75">
      <c r="A641" s="327" t="s">
        <v>2593</v>
      </c>
      <c r="B641" s="327" t="s">
        <v>1301</v>
      </c>
      <c r="C641" s="328">
        <v>0.1806</v>
      </c>
      <c r="D641" s="329" t="s">
        <v>3169</v>
      </c>
    </row>
    <row r="642" spans="1:4" s="168" customFormat="1" ht="12.75">
      <c r="A642" s="327" t="s">
        <v>2593</v>
      </c>
      <c r="B642" s="327" t="s">
        <v>444</v>
      </c>
      <c r="C642" s="328">
        <v>0.19</v>
      </c>
      <c r="D642" s="329" t="s">
        <v>2733</v>
      </c>
    </row>
    <row r="643" spans="1:4" s="168" customFormat="1" ht="12.75">
      <c r="A643" s="327" t="s">
        <v>2593</v>
      </c>
      <c r="B643" s="327" t="s">
        <v>446</v>
      </c>
      <c r="C643" s="328">
        <v>0.19</v>
      </c>
      <c r="D643" s="329" t="s">
        <v>3169</v>
      </c>
    </row>
    <row r="644" spans="1:4" s="168" customFormat="1" ht="12.75">
      <c r="A644" s="327" t="s">
        <v>2593</v>
      </c>
      <c r="B644" s="327" t="s">
        <v>2433</v>
      </c>
      <c r="C644" s="328">
        <v>0.19</v>
      </c>
      <c r="D644" s="329" t="s">
        <v>3169</v>
      </c>
    </row>
    <row r="645" spans="1:4" s="168" customFormat="1" ht="12.75">
      <c r="A645" s="327" t="s">
        <v>2593</v>
      </c>
      <c r="B645" s="327" t="s">
        <v>3297</v>
      </c>
      <c r="C645" s="328">
        <v>0.1913</v>
      </c>
      <c r="D645" s="329"/>
    </row>
    <row r="646" spans="1:4" s="168" customFormat="1" ht="12.75">
      <c r="A646" s="327" t="s">
        <v>2593</v>
      </c>
      <c r="B646" s="327" t="s">
        <v>421</v>
      </c>
      <c r="C646" s="328">
        <v>0.1975</v>
      </c>
      <c r="D646" s="329" t="s">
        <v>417</v>
      </c>
    </row>
    <row r="647" spans="1:4" s="168" customFormat="1" ht="12.75">
      <c r="A647" s="327" t="s">
        <v>2593</v>
      </c>
      <c r="B647" s="327" t="s">
        <v>1564</v>
      </c>
      <c r="C647" s="328">
        <v>0.1998</v>
      </c>
      <c r="D647" s="329" t="s">
        <v>605</v>
      </c>
    </row>
    <row r="648" spans="1:4" s="168" customFormat="1" ht="12.75">
      <c r="A648" s="327" t="s">
        <v>2593</v>
      </c>
      <c r="B648" s="327" t="s">
        <v>1554</v>
      </c>
      <c r="C648" s="328">
        <v>0.2043</v>
      </c>
      <c r="D648" s="329" t="s">
        <v>605</v>
      </c>
    </row>
    <row r="649" spans="1:4" s="168" customFormat="1" ht="12.75">
      <c r="A649" s="327" t="s">
        <v>2593</v>
      </c>
      <c r="B649" s="327" t="s">
        <v>1721</v>
      </c>
      <c r="C649" s="328">
        <v>0.2056</v>
      </c>
      <c r="D649" s="329" t="s">
        <v>3169</v>
      </c>
    </row>
    <row r="650" spans="1:4" s="168" customFormat="1" ht="12.75">
      <c r="A650" s="327" t="s">
        <v>2593</v>
      </c>
      <c r="B650" s="327" t="s">
        <v>37</v>
      </c>
      <c r="C650" s="328">
        <v>0.21</v>
      </c>
      <c r="D650" s="329"/>
    </row>
    <row r="651" spans="1:4" s="168" customFormat="1" ht="12.75">
      <c r="A651" s="327" t="s">
        <v>2593</v>
      </c>
      <c r="B651" s="327" t="s">
        <v>3090</v>
      </c>
      <c r="C651" s="328">
        <v>0.21</v>
      </c>
      <c r="D651" s="329" t="s">
        <v>2731</v>
      </c>
    </row>
    <row r="652" spans="1:4" s="168" customFormat="1" ht="12.75">
      <c r="A652" s="327" t="s">
        <v>2593</v>
      </c>
      <c r="B652" s="327" t="s">
        <v>2979</v>
      </c>
      <c r="C652" s="328">
        <v>0.21</v>
      </c>
      <c r="D652" s="329" t="s">
        <v>3169</v>
      </c>
    </row>
    <row r="653" spans="1:4" s="168" customFormat="1" ht="12.75">
      <c r="A653" s="327" t="s">
        <v>2593</v>
      </c>
      <c r="B653" s="327" t="s">
        <v>1562</v>
      </c>
      <c r="C653" s="328">
        <v>0.212</v>
      </c>
      <c r="D653" s="329" t="s">
        <v>605</v>
      </c>
    </row>
    <row r="654" spans="1:4" s="168" customFormat="1" ht="12.75">
      <c r="A654" s="327" t="s">
        <v>2593</v>
      </c>
      <c r="B654" s="327" t="s">
        <v>2967</v>
      </c>
      <c r="C654" s="328">
        <v>0.2138</v>
      </c>
      <c r="D654" s="329" t="s">
        <v>3169</v>
      </c>
    </row>
    <row r="655" spans="1:4" s="168" customFormat="1" ht="12.75">
      <c r="A655" s="327" t="s">
        <v>2593</v>
      </c>
      <c r="B655" s="327" t="s">
        <v>189</v>
      </c>
      <c r="C655" s="328">
        <v>0.229</v>
      </c>
      <c r="D655" s="329" t="s">
        <v>3169</v>
      </c>
    </row>
    <row r="656" spans="1:4" s="168" customFormat="1" ht="12.75">
      <c r="A656" s="327" t="s">
        <v>2593</v>
      </c>
      <c r="B656" s="327" t="s">
        <v>1761</v>
      </c>
      <c r="C656" s="328">
        <v>0.2338</v>
      </c>
      <c r="D656" s="329" t="s">
        <v>1210</v>
      </c>
    </row>
    <row r="657" spans="1:4" s="168" customFormat="1" ht="12.75">
      <c r="A657" s="327" t="s">
        <v>2593</v>
      </c>
      <c r="B657" s="327" t="s">
        <v>2952</v>
      </c>
      <c r="C657" s="328">
        <v>0.2344</v>
      </c>
      <c r="D657" s="329" t="s">
        <v>1210</v>
      </c>
    </row>
    <row r="658" spans="1:4" s="168" customFormat="1" ht="12.75">
      <c r="A658" s="327" t="s">
        <v>2593</v>
      </c>
      <c r="B658" s="327" t="s">
        <v>1257</v>
      </c>
      <c r="C658" s="328">
        <v>0.2483</v>
      </c>
      <c r="D658" s="329" t="s">
        <v>672</v>
      </c>
    </row>
    <row r="659" spans="1:4" s="168" customFormat="1" ht="12.75">
      <c r="A659" s="327" t="s">
        <v>2593</v>
      </c>
      <c r="B659" s="327" t="s">
        <v>239</v>
      </c>
      <c r="C659" s="328">
        <v>0.25</v>
      </c>
      <c r="D659" s="329"/>
    </row>
    <row r="660" spans="1:4" s="168" customFormat="1" ht="12.75">
      <c r="A660" s="327" t="s">
        <v>2593</v>
      </c>
      <c r="B660" s="327" t="s">
        <v>2516</v>
      </c>
      <c r="C660" s="328">
        <v>0.2558</v>
      </c>
      <c r="D660" s="329"/>
    </row>
    <row r="661" spans="1:4" s="168" customFormat="1" ht="12.75">
      <c r="A661" s="327" t="s">
        <v>2593</v>
      </c>
      <c r="B661" s="327" t="s">
        <v>2688</v>
      </c>
      <c r="C661" s="328">
        <v>0.2565</v>
      </c>
      <c r="D661" s="329" t="s">
        <v>2684</v>
      </c>
    </row>
    <row r="662" spans="1:4" s="168" customFormat="1" ht="12.75">
      <c r="A662" s="327" t="s">
        <v>2593</v>
      </c>
      <c r="B662" s="327" t="s">
        <v>1762</v>
      </c>
      <c r="C662" s="328">
        <v>0.2678</v>
      </c>
      <c r="D662" s="329" t="s">
        <v>2684</v>
      </c>
    </row>
    <row r="663" spans="1:4" s="168" customFormat="1" ht="12.75">
      <c r="A663" s="327" t="s">
        <v>2593</v>
      </c>
      <c r="B663" s="327" t="s">
        <v>2432</v>
      </c>
      <c r="C663" s="328">
        <v>0.27</v>
      </c>
      <c r="D663" s="329" t="s">
        <v>3169</v>
      </c>
    </row>
    <row r="664" spans="1:4" s="168" customFormat="1" ht="12.75">
      <c r="A664" s="327" t="s">
        <v>2593</v>
      </c>
      <c r="B664" s="327" t="s">
        <v>943</v>
      </c>
      <c r="C664" s="328">
        <v>0.2761</v>
      </c>
      <c r="D664" s="329"/>
    </row>
    <row r="665" spans="1:4" s="168" customFormat="1" ht="12.75">
      <c r="A665" s="327" t="s">
        <v>2593</v>
      </c>
      <c r="B665" s="327" t="s">
        <v>2444</v>
      </c>
      <c r="C665" s="328">
        <v>0.28</v>
      </c>
      <c r="D665" s="329" t="s">
        <v>3169</v>
      </c>
    </row>
    <row r="666" spans="1:4" s="168" customFormat="1" ht="12.75">
      <c r="A666" s="327" t="s">
        <v>2593</v>
      </c>
      <c r="B666" s="327" t="s">
        <v>1304</v>
      </c>
      <c r="C666" s="328">
        <v>0.2814</v>
      </c>
      <c r="D666" s="329" t="s">
        <v>3169</v>
      </c>
    </row>
    <row r="667" spans="1:4" s="168" customFormat="1" ht="12.75">
      <c r="A667" s="327" t="s">
        <v>2593</v>
      </c>
      <c r="B667" s="327" t="s">
        <v>1719</v>
      </c>
      <c r="C667" s="328">
        <v>0.287</v>
      </c>
      <c r="D667" s="329" t="s">
        <v>3169</v>
      </c>
    </row>
    <row r="668" spans="1:4" s="168" customFormat="1" ht="12.75">
      <c r="A668" s="327" t="s">
        <v>2593</v>
      </c>
      <c r="B668" s="327" t="s">
        <v>456</v>
      </c>
      <c r="C668" s="328">
        <v>0.2879</v>
      </c>
      <c r="D668" s="329" t="s">
        <v>2733</v>
      </c>
    </row>
    <row r="669" spans="1:4" s="168" customFormat="1" ht="12.75">
      <c r="A669" s="327" t="s">
        <v>2593</v>
      </c>
      <c r="B669" s="327" t="s">
        <v>2227</v>
      </c>
      <c r="C669" s="328">
        <v>0.3224</v>
      </c>
      <c r="D669" s="329"/>
    </row>
    <row r="670" spans="1:4" s="168" customFormat="1" ht="12.75">
      <c r="A670" s="327" t="s">
        <v>2593</v>
      </c>
      <c r="B670" s="327" t="s">
        <v>819</v>
      </c>
      <c r="C670" s="328">
        <v>0.35</v>
      </c>
      <c r="D670" s="329" t="s">
        <v>594</v>
      </c>
    </row>
    <row r="671" spans="1:4" s="168" customFormat="1" ht="19.5" customHeight="1">
      <c r="A671" s="327" t="s">
        <v>2593</v>
      </c>
      <c r="B671" s="327" t="s">
        <v>2664</v>
      </c>
      <c r="C671" s="328">
        <v>0.0056</v>
      </c>
      <c r="D671" s="329" t="s">
        <v>569</v>
      </c>
    </row>
    <row r="672" spans="1:4" s="168" customFormat="1" ht="12.75">
      <c r="A672" s="327" t="s">
        <v>2593</v>
      </c>
      <c r="B672" s="327" t="s">
        <v>2665</v>
      </c>
      <c r="C672" s="328">
        <v>0.0111</v>
      </c>
      <c r="D672" s="329"/>
    </row>
    <row r="673" spans="1:4" s="168" customFormat="1" ht="12.75">
      <c r="A673" s="327" t="s">
        <v>2593</v>
      </c>
      <c r="B673" s="327" t="s">
        <v>2666</v>
      </c>
      <c r="C673" s="328">
        <v>0.3333</v>
      </c>
      <c r="D673" s="329"/>
    </row>
    <row r="674" spans="1:4" s="168" customFormat="1" ht="12.75">
      <c r="A674" s="327" t="s">
        <v>2593</v>
      </c>
      <c r="B674" s="327" t="s">
        <v>2445</v>
      </c>
      <c r="C674" s="328">
        <v>0.36</v>
      </c>
      <c r="D674" s="329" t="s">
        <v>3169</v>
      </c>
    </row>
    <row r="675" spans="1:4" s="168" customFormat="1" ht="12.75">
      <c r="A675" s="327" t="s">
        <v>2593</v>
      </c>
      <c r="B675" s="327" t="s">
        <v>3007</v>
      </c>
      <c r="C675" s="328">
        <v>0.38</v>
      </c>
      <c r="D675" s="329" t="s">
        <v>3169</v>
      </c>
    </row>
    <row r="676" spans="1:4" s="168" customFormat="1" ht="12.75">
      <c r="A676" s="327" t="s">
        <v>2593</v>
      </c>
      <c r="B676" s="327" t="s">
        <v>268</v>
      </c>
      <c r="C676" s="328">
        <v>0.3806</v>
      </c>
      <c r="D676" s="329" t="s">
        <v>569</v>
      </c>
    </row>
    <row r="677" spans="1:4" s="168" customFormat="1" ht="12.75">
      <c r="A677" s="327" t="s">
        <v>2593</v>
      </c>
      <c r="B677" s="327" t="s">
        <v>2788</v>
      </c>
      <c r="C677" s="328">
        <v>0.3829</v>
      </c>
      <c r="D677" s="329" t="s">
        <v>3169</v>
      </c>
    </row>
    <row r="678" spans="1:4" s="168" customFormat="1" ht="12.75">
      <c r="A678" s="327" t="s">
        <v>2593</v>
      </c>
      <c r="B678" s="327" t="s">
        <v>2784</v>
      </c>
      <c r="C678" s="328">
        <v>0.3963</v>
      </c>
      <c r="D678" s="329" t="s">
        <v>3169</v>
      </c>
    </row>
    <row r="679" spans="1:4" s="168" customFormat="1" ht="12.75">
      <c r="A679" s="327" t="s">
        <v>2593</v>
      </c>
      <c r="B679" s="327" t="s">
        <v>452</v>
      </c>
      <c r="C679" s="328">
        <v>0.3971</v>
      </c>
      <c r="D679" s="329" t="s">
        <v>2733</v>
      </c>
    </row>
    <row r="680" spans="1:4" s="168" customFormat="1" ht="12.75">
      <c r="A680" s="327" t="s">
        <v>2593</v>
      </c>
      <c r="B680" s="327" t="s">
        <v>2977</v>
      </c>
      <c r="C680" s="328">
        <v>0.4</v>
      </c>
      <c r="D680" s="329" t="s">
        <v>3169</v>
      </c>
    </row>
    <row r="681" spans="1:4" s="168" customFormat="1" ht="16.5" customHeight="1">
      <c r="A681" s="327" t="s">
        <v>2593</v>
      </c>
      <c r="B681" s="327" t="s">
        <v>2600</v>
      </c>
      <c r="C681" s="328">
        <v>0.43</v>
      </c>
      <c r="D681" s="329" t="s">
        <v>2599</v>
      </c>
    </row>
    <row r="682" spans="1:4" s="168" customFormat="1" ht="12.75">
      <c r="A682" s="327" t="s">
        <v>2593</v>
      </c>
      <c r="B682" s="327" t="s">
        <v>2813</v>
      </c>
      <c r="C682" s="328">
        <v>0.4303</v>
      </c>
      <c r="D682" s="329" t="s">
        <v>569</v>
      </c>
    </row>
    <row r="683" spans="1:4" s="168" customFormat="1" ht="12.75">
      <c r="A683" s="327" t="s">
        <v>2593</v>
      </c>
      <c r="B683" s="327" t="s">
        <v>3096</v>
      </c>
      <c r="C683" s="328">
        <v>0.4648</v>
      </c>
      <c r="D683" s="329" t="s">
        <v>2731</v>
      </c>
    </row>
    <row r="684" spans="1:4" s="168" customFormat="1" ht="12.75">
      <c r="A684" s="327" t="s">
        <v>2593</v>
      </c>
      <c r="B684" s="327" t="s">
        <v>2785</v>
      </c>
      <c r="C684" s="328">
        <v>0.4686</v>
      </c>
      <c r="D684" s="329" t="s">
        <v>3169</v>
      </c>
    </row>
    <row r="685" spans="1:4" s="168" customFormat="1" ht="12.75">
      <c r="A685" s="327" t="s">
        <v>2593</v>
      </c>
      <c r="B685" s="327" t="s">
        <v>1294</v>
      </c>
      <c r="C685" s="328">
        <v>0.53</v>
      </c>
      <c r="D685" s="329" t="s">
        <v>3169</v>
      </c>
    </row>
    <row r="686" spans="1:4" s="168" customFormat="1" ht="12.75">
      <c r="A686" s="327" t="s">
        <v>2593</v>
      </c>
      <c r="B686" s="327" t="s">
        <v>2440</v>
      </c>
      <c r="C686" s="328">
        <v>0.53</v>
      </c>
      <c r="D686" s="329" t="s">
        <v>3169</v>
      </c>
    </row>
    <row r="687" spans="1:4" s="168" customFormat="1" ht="12.75">
      <c r="A687" s="327" t="s">
        <v>2593</v>
      </c>
      <c r="B687" s="327" t="s">
        <v>865</v>
      </c>
      <c r="C687" s="328">
        <v>0.0213</v>
      </c>
      <c r="D687" s="329" t="s">
        <v>178</v>
      </c>
    </row>
    <row r="688" spans="1:4" s="168" customFormat="1" ht="12.75">
      <c r="A688" s="327" t="s">
        <v>2593</v>
      </c>
      <c r="B688" s="327" t="s">
        <v>866</v>
      </c>
      <c r="C688" s="328">
        <v>0.5287</v>
      </c>
      <c r="D688" s="329" t="s">
        <v>178</v>
      </c>
    </row>
    <row r="689" spans="1:4" s="168" customFormat="1" ht="12.75">
      <c r="A689" s="327" t="s">
        <v>2593</v>
      </c>
      <c r="B689" s="327" t="s">
        <v>449</v>
      </c>
      <c r="C689" s="328">
        <v>0.55</v>
      </c>
      <c r="D689" s="329" t="s">
        <v>3169</v>
      </c>
    </row>
    <row r="690" spans="1:4" s="168" customFormat="1" ht="12.75">
      <c r="A690" s="327" t="s">
        <v>2593</v>
      </c>
      <c r="B690" s="327" t="s">
        <v>2823</v>
      </c>
      <c r="C690" s="328">
        <v>0.55</v>
      </c>
      <c r="D690" s="329"/>
    </row>
    <row r="691" spans="1:4" s="168" customFormat="1" ht="12.75">
      <c r="A691" s="327" t="s">
        <v>2593</v>
      </c>
      <c r="B691" s="327" t="s">
        <v>2562</v>
      </c>
      <c r="C691" s="328">
        <v>0.57</v>
      </c>
      <c r="D691" s="329" t="s">
        <v>3169</v>
      </c>
    </row>
    <row r="692" spans="1:4" s="168" customFormat="1" ht="12.75">
      <c r="A692" s="327" t="s">
        <v>2593</v>
      </c>
      <c r="B692" s="327" t="s">
        <v>609</v>
      </c>
      <c r="C692" s="328">
        <v>0.5593</v>
      </c>
      <c r="D692" s="329"/>
    </row>
    <row r="693" spans="1:4" s="168" customFormat="1" ht="12.75">
      <c r="A693" s="327" t="s">
        <v>2593</v>
      </c>
      <c r="B693" s="327" t="s">
        <v>867</v>
      </c>
      <c r="C693" s="328">
        <v>0.6153</v>
      </c>
      <c r="D693" s="329"/>
    </row>
    <row r="694" spans="1:4" s="168" customFormat="1" ht="12.75">
      <c r="A694" s="327" t="s">
        <v>2593</v>
      </c>
      <c r="B694" s="327" t="s">
        <v>2446</v>
      </c>
      <c r="C694" s="328">
        <v>0.62</v>
      </c>
      <c r="D694" s="329" t="s">
        <v>3169</v>
      </c>
    </row>
    <row r="695" spans="1:4" s="168" customFormat="1" ht="12.75">
      <c r="A695" s="327" t="s">
        <v>2593</v>
      </c>
      <c r="B695" s="327" t="s">
        <v>2431</v>
      </c>
      <c r="C695" s="328">
        <v>0.64</v>
      </c>
      <c r="D695" s="329" t="s">
        <v>3169</v>
      </c>
    </row>
    <row r="696" spans="1:4" s="168" customFormat="1" ht="12.75">
      <c r="A696" s="327" t="s">
        <v>2593</v>
      </c>
      <c r="B696" s="327" t="s">
        <v>443</v>
      </c>
      <c r="C696" s="328">
        <v>0.7</v>
      </c>
      <c r="D696" s="329" t="s">
        <v>442</v>
      </c>
    </row>
    <row r="697" spans="1:4" s="168" customFormat="1" ht="12.75">
      <c r="A697" s="327" t="s">
        <v>2593</v>
      </c>
      <c r="B697" s="327" t="s">
        <v>1854</v>
      </c>
      <c r="C697" s="328">
        <v>0.7254</v>
      </c>
      <c r="D697" s="329"/>
    </row>
    <row r="698" spans="1:4" s="168" customFormat="1" ht="12.75">
      <c r="A698" s="327" t="s">
        <v>2593</v>
      </c>
      <c r="B698" s="327" t="s">
        <v>868</v>
      </c>
      <c r="C698" s="328">
        <v>0.7563</v>
      </c>
      <c r="D698" s="329"/>
    </row>
    <row r="699" spans="1:4" s="168" customFormat="1" ht="12.75">
      <c r="A699" s="327" t="s">
        <v>2593</v>
      </c>
      <c r="B699" s="327" t="s">
        <v>946</v>
      </c>
      <c r="C699" s="328">
        <v>0.91</v>
      </c>
      <c r="D699" s="329" t="s">
        <v>3169</v>
      </c>
    </row>
    <row r="700" spans="1:4" s="168" customFormat="1" ht="12.75">
      <c r="A700" s="327" t="s">
        <v>2593</v>
      </c>
      <c r="B700" s="327" t="s">
        <v>2126</v>
      </c>
      <c r="C700" s="328">
        <v>1.0472</v>
      </c>
      <c r="D700" s="329" t="s">
        <v>672</v>
      </c>
    </row>
    <row r="701" spans="1:4" s="168" customFormat="1" ht="12.75">
      <c r="A701" s="327" t="s">
        <v>2593</v>
      </c>
      <c r="B701" s="327" t="s">
        <v>3166</v>
      </c>
      <c r="C701" s="328">
        <v>1.08</v>
      </c>
      <c r="D701" s="329" t="s">
        <v>3167</v>
      </c>
    </row>
    <row r="702" spans="1:4" s="168" customFormat="1" ht="12.75">
      <c r="A702" s="327" t="s">
        <v>2593</v>
      </c>
      <c r="B702" s="327" t="s">
        <v>3015</v>
      </c>
      <c r="C702" s="328">
        <v>1.15</v>
      </c>
      <c r="D702" s="329" t="s">
        <v>3169</v>
      </c>
    </row>
    <row r="703" spans="1:4" s="168" customFormat="1" ht="12.75">
      <c r="A703" s="327" t="s">
        <v>2593</v>
      </c>
      <c r="B703" s="327" t="s">
        <v>1887</v>
      </c>
      <c r="C703" s="328">
        <v>1.1304</v>
      </c>
      <c r="D703" s="329" t="s">
        <v>3169</v>
      </c>
    </row>
    <row r="704" spans="1:4" s="168" customFormat="1" ht="12.75">
      <c r="A704" s="327" t="s">
        <v>2593</v>
      </c>
      <c r="B704" s="327" t="s">
        <v>2824</v>
      </c>
      <c r="C704" s="328">
        <v>1.26</v>
      </c>
      <c r="D704" s="329"/>
    </row>
    <row r="705" spans="1:4" s="168" customFormat="1" ht="12.75">
      <c r="A705" s="327" t="s">
        <v>2593</v>
      </c>
      <c r="B705" s="327" t="s">
        <v>1208</v>
      </c>
      <c r="C705" s="328">
        <v>1.55</v>
      </c>
      <c r="D705" s="329" t="s">
        <v>569</v>
      </c>
    </row>
    <row r="706" spans="1:4" s="168" customFormat="1" ht="12.75">
      <c r="A706" s="327" t="s">
        <v>2593</v>
      </c>
      <c r="B706" s="327" t="s">
        <v>1662</v>
      </c>
      <c r="C706" s="328">
        <v>2.16</v>
      </c>
      <c r="D706" s="329" t="s">
        <v>2565</v>
      </c>
    </row>
    <row r="707" spans="1:4" s="168" customFormat="1" ht="12.75">
      <c r="A707" s="327" t="s">
        <v>2593</v>
      </c>
      <c r="B707" s="327" t="s">
        <v>2818</v>
      </c>
      <c r="C707" s="328">
        <v>2.9761</v>
      </c>
      <c r="D707" s="329" t="s">
        <v>569</v>
      </c>
    </row>
    <row r="708" spans="1:4" s="168" customFormat="1" ht="12.75">
      <c r="A708" s="327" t="s">
        <v>2593</v>
      </c>
      <c r="B708" s="327" t="s">
        <v>237</v>
      </c>
      <c r="C708" s="328">
        <v>1.69</v>
      </c>
      <c r="D708" s="329"/>
    </row>
    <row r="709" spans="1:4" s="168" customFormat="1" ht="12.75">
      <c r="A709" s="327" t="s">
        <v>2593</v>
      </c>
      <c r="B709" s="327" t="s">
        <v>2718</v>
      </c>
      <c r="C709" s="328">
        <v>18.2408</v>
      </c>
      <c r="D709" s="329"/>
    </row>
    <row r="710" spans="1:4" s="168" customFormat="1" ht="12.75">
      <c r="A710" s="327" t="s">
        <v>2593</v>
      </c>
      <c r="B710" s="327" t="s">
        <v>2616</v>
      </c>
      <c r="C710" s="328">
        <v>0.0729</v>
      </c>
      <c r="D710" s="329"/>
    </row>
    <row r="711" spans="1:4" s="168" customFormat="1" ht="12.75">
      <c r="A711" s="327" t="s">
        <v>2593</v>
      </c>
      <c r="B711" s="327" t="s">
        <v>3244</v>
      </c>
      <c r="C711" s="328">
        <v>0.3747</v>
      </c>
      <c r="D711" s="329"/>
    </row>
    <row r="712" spans="1:4" s="168" customFormat="1" ht="12.75">
      <c r="A712" s="327" t="s">
        <v>2593</v>
      </c>
      <c r="B712" s="327" t="s">
        <v>908</v>
      </c>
      <c r="C712" s="328">
        <v>0.02</v>
      </c>
      <c r="D712" s="329"/>
    </row>
    <row r="713" spans="1:4" s="168" customFormat="1" ht="12.75">
      <c r="A713" s="327" t="s">
        <v>2593</v>
      </c>
      <c r="B713" s="327" t="s">
        <v>909</v>
      </c>
      <c r="C713" s="328">
        <v>0.01</v>
      </c>
      <c r="D713" s="329"/>
    </row>
    <row r="714" spans="1:4" s="168" customFormat="1" ht="12.75">
      <c r="A714" s="327" t="s">
        <v>2593</v>
      </c>
      <c r="B714" s="327" t="s">
        <v>610</v>
      </c>
      <c r="C714" s="328">
        <v>0.0667</v>
      </c>
      <c r="D714" s="329"/>
    </row>
    <row r="715" spans="1:4" s="168" customFormat="1" ht="12.75">
      <c r="A715" s="327" t="s">
        <v>2593</v>
      </c>
      <c r="B715" s="327" t="s">
        <v>611</v>
      </c>
      <c r="C715" s="328">
        <v>0.07</v>
      </c>
      <c r="D715" s="329"/>
    </row>
    <row r="716" spans="1:4" s="168" customFormat="1" ht="12.75">
      <c r="A716" s="327" t="s">
        <v>2593</v>
      </c>
      <c r="B716" s="327" t="s">
        <v>612</v>
      </c>
      <c r="C716" s="328">
        <v>0.02</v>
      </c>
      <c r="D716" s="329"/>
    </row>
    <row r="717" spans="1:4" s="168" customFormat="1" ht="12.75">
      <c r="A717" s="327" t="s">
        <v>2593</v>
      </c>
      <c r="B717" s="327" t="s">
        <v>2764</v>
      </c>
      <c r="C717" s="328">
        <v>0.0125</v>
      </c>
      <c r="D717" s="332"/>
    </row>
    <row r="718" spans="1:4" s="168" customFormat="1" ht="12.75">
      <c r="A718" s="327" t="s">
        <v>2593</v>
      </c>
      <c r="B718" s="327" t="s">
        <v>1657</v>
      </c>
      <c r="C718" s="328">
        <v>0.0072</v>
      </c>
      <c r="D718" s="332"/>
    </row>
    <row r="719" spans="1:4" s="168" customFormat="1" ht="15.75" customHeight="1">
      <c r="A719" s="327" t="s">
        <v>2593</v>
      </c>
      <c r="B719" s="327" t="s">
        <v>1658</v>
      </c>
      <c r="C719" s="328">
        <v>0.01</v>
      </c>
      <c r="D719" s="332"/>
    </row>
    <row r="720" spans="1:4" s="168" customFormat="1" ht="12.75">
      <c r="A720" s="327" t="s">
        <v>2593</v>
      </c>
      <c r="B720" s="327" t="s">
        <v>1172</v>
      </c>
      <c r="C720" s="328">
        <v>0.01</v>
      </c>
      <c r="D720" s="332"/>
    </row>
    <row r="721" spans="1:4" s="168" customFormat="1" ht="24" customHeight="1">
      <c r="A721" s="327" t="s">
        <v>2593</v>
      </c>
      <c r="B721" s="327" t="s">
        <v>2670</v>
      </c>
      <c r="C721" s="328">
        <v>0.1674</v>
      </c>
      <c r="D721" s="332"/>
    </row>
    <row r="722" spans="1:4" s="168" customFormat="1" ht="12.75">
      <c r="A722" s="327" t="s">
        <v>2593</v>
      </c>
      <c r="B722" s="327" t="s">
        <v>2671</v>
      </c>
      <c r="C722" s="328">
        <v>0.085</v>
      </c>
      <c r="D722" s="332"/>
    </row>
    <row r="723" spans="1:4" s="168" customFormat="1" ht="12.75">
      <c r="A723" s="327" t="s">
        <v>2593</v>
      </c>
      <c r="B723" s="327" t="s">
        <v>676</v>
      </c>
      <c r="C723" s="328">
        <v>0.0013</v>
      </c>
      <c r="D723" s="332"/>
    </row>
    <row r="724" spans="1:4" s="168" customFormat="1" ht="12.75">
      <c r="A724" s="327" t="s">
        <v>2593</v>
      </c>
      <c r="B724" s="327" t="s">
        <v>679</v>
      </c>
      <c r="C724" s="328">
        <v>0.0174</v>
      </c>
      <c r="D724" s="332"/>
    </row>
    <row r="725" spans="1:9" s="168" customFormat="1" ht="12.75">
      <c r="A725" s="339" t="s">
        <v>689</v>
      </c>
      <c r="B725" s="340">
        <f>SUM(C107:C724)</f>
        <v>74.84369999999998</v>
      </c>
      <c r="C725" s="340"/>
      <c r="D725" s="341"/>
      <c r="G725" s="167"/>
      <c r="H725" s="167"/>
      <c r="I725" s="167"/>
    </row>
    <row r="726" spans="1:4" s="168" customFormat="1" ht="12.75">
      <c r="A726" s="342" t="s">
        <v>716</v>
      </c>
      <c r="B726" s="343"/>
      <c r="C726" s="343"/>
      <c r="D726" s="344"/>
    </row>
    <row r="727" spans="1:4" s="168" customFormat="1" ht="12.75">
      <c r="A727" s="342"/>
      <c r="B727" s="343"/>
      <c r="C727" s="343"/>
      <c r="D727" s="344"/>
    </row>
    <row r="728" spans="1:4" s="168" customFormat="1" ht="12.75">
      <c r="A728" s="334"/>
      <c r="B728" s="334"/>
      <c r="C728" s="335"/>
      <c r="D728" s="344"/>
    </row>
    <row r="729" spans="1:4" s="168" customFormat="1" ht="12.75">
      <c r="A729" s="327" t="s">
        <v>2460</v>
      </c>
      <c r="B729" s="327" t="s">
        <v>1664</v>
      </c>
      <c r="C729" s="328">
        <v>0.0013</v>
      </c>
      <c r="D729" s="329" t="s">
        <v>2736</v>
      </c>
    </row>
    <row r="730" spans="1:4" s="168" customFormat="1" ht="12.75">
      <c r="A730" s="327" t="s">
        <v>2460</v>
      </c>
      <c r="B730" s="327" t="s">
        <v>1684</v>
      </c>
      <c r="C730" s="328">
        <v>0.0021</v>
      </c>
      <c r="D730" s="329" t="s">
        <v>1685</v>
      </c>
    </row>
    <row r="731" spans="1:4" s="168" customFormat="1" ht="12.75">
      <c r="A731" s="327" t="s">
        <v>2460</v>
      </c>
      <c r="B731" s="327" t="s">
        <v>2079</v>
      </c>
      <c r="C731" s="328">
        <v>0.0051</v>
      </c>
      <c r="D731" s="329"/>
    </row>
    <row r="732" spans="1:4" s="168" customFormat="1" ht="12.75">
      <c r="A732" s="327" t="s">
        <v>2460</v>
      </c>
      <c r="B732" s="327" t="s">
        <v>1526</v>
      </c>
      <c r="C732" s="328">
        <v>0.006</v>
      </c>
      <c r="D732" s="329"/>
    </row>
    <row r="733" spans="1:4" s="168" customFormat="1" ht="12.75">
      <c r="A733" s="327" t="s">
        <v>2460</v>
      </c>
      <c r="B733" s="327" t="s">
        <v>1678</v>
      </c>
      <c r="C733" s="328">
        <v>0.0092</v>
      </c>
      <c r="D733" s="329" t="s">
        <v>2736</v>
      </c>
    </row>
    <row r="734" spans="1:4" s="168" customFormat="1" ht="12.75">
      <c r="A734" s="327" t="s">
        <v>2460</v>
      </c>
      <c r="B734" s="327" t="s">
        <v>557</v>
      </c>
      <c r="C734" s="328">
        <v>0.01</v>
      </c>
      <c r="D734" s="329" t="s">
        <v>1685</v>
      </c>
    </row>
    <row r="735" spans="1:4" s="168" customFormat="1" ht="12.75">
      <c r="A735" s="327" t="s">
        <v>2460</v>
      </c>
      <c r="B735" s="327" t="s">
        <v>558</v>
      </c>
      <c r="C735" s="328">
        <v>0.01</v>
      </c>
      <c r="D735" s="329" t="s">
        <v>1685</v>
      </c>
    </row>
    <row r="736" spans="1:4" s="168" customFormat="1" ht="12.75">
      <c r="A736" s="327" t="s">
        <v>2460</v>
      </c>
      <c r="B736" s="327" t="s">
        <v>1676</v>
      </c>
      <c r="C736" s="328">
        <v>0.0107</v>
      </c>
      <c r="D736" s="329" t="s">
        <v>2736</v>
      </c>
    </row>
    <row r="737" spans="1:4" s="168" customFormat="1" ht="12.75">
      <c r="A737" s="327" t="s">
        <v>2460</v>
      </c>
      <c r="B737" s="327" t="s">
        <v>1673</v>
      </c>
      <c r="C737" s="328">
        <v>0.0115</v>
      </c>
      <c r="D737" s="329" t="s">
        <v>2736</v>
      </c>
    </row>
    <row r="738" spans="1:4" s="168" customFormat="1" ht="12.75">
      <c r="A738" s="327" t="s">
        <v>2460</v>
      </c>
      <c r="B738" s="327" t="s">
        <v>1681</v>
      </c>
      <c r="C738" s="328">
        <v>0.0134</v>
      </c>
      <c r="D738" s="329" t="s">
        <v>2736</v>
      </c>
    </row>
    <row r="739" spans="1:4" s="168" customFormat="1" ht="12.75">
      <c r="A739" s="327" t="s">
        <v>2460</v>
      </c>
      <c r="B739" s="327" t="s">
        <v>1682</v>
      </c>
      <c r="C739" s="328">
        <v>0.0135</v>
      </c>
      <c r="D739" s="329" t="s">
        <v>1683</v>
      </c>
    </row>
    <row r="740" spans="1:4" s="168" customFormat="1" ht="12.75">
      <c r="A740" s="327" t="s">
        <v>2460</v>
      </c>
      <c r="B740" s="327" t="s">
        <v>1525</v>
      </c>
      <c r="C740" s="328">
        <v>0.0137</v>
      </c>
      <c r="D740" s="329"/>
    </row>
    <row r="741" spans="1:4" s="168" customFormat="1" ht="12.75">
      <c r="A741" s="327" t="s">
        <v>2460</v>
      </c>
      <c r="B741" s="327" t="s">
        <v>1680</v>
      </c>
      <c r="C741" s="328">
        <v>0.014</v>
      </c>
      <c r="D741" s="329" t="s">
        <v>2736</v>
      </c>
    </row>
    <row r="742" spans="1:4" s="168" customFormat="1" ht="12.75">
      <c r="A742" s="327" t="s">
        <v>2460</v>
      </c>
      <c r="B742" s="327" t="s">
        <v>1671</v>
      </c>
      <c r="C742" s="328">
        <v>0.016</v>
      </c>
      <c r="D742" s="329" t="s">
        <v>2736</v>
      </c>
    </row>
    <row r="743" spans="1:4" s="168" customFormat="1" ht="12.75">
      <c r="A743" s="327" t="s">
        <v>2460</v>
      </c>
      <c r="B743" s="327" t="s">
        <v>2466</v>
      </c>
      <c r="C743" s="328">
        <v>0.0171</v>
      </c>
      <c r="D743" s="329" t="s">
        <v>2731</v>
      </c>
    </row>
    <row r="744" spans="1:4" s="168" customFormat="1" ht="12.75">
      <c r="A744" s="327" t="s">
        <v>2460</v>
      </c>
      <c r="B744" s="327" t="s">
        <v>675</v>
      </c>
      <c r="C744" s="328">
        <v>0.0179</v>
      </c>
      <c r="D744" s="329"/>
    </row>
    <row r="745" spans="1:4" s="168" customFormat="1" ht="12.75">
      <c r="A745" s="327" t="s">
        <v>2460</v>
      </c>
      <c r="B745" s="327" t="s">
        <v>542</v>
      </c>
      <c r="C745" s="328">
        <v>0.02</v>
      </c>
      <c r="D745" s="329" t="s">
        <v>1685</v>
      </c>
    </row>
    <row r="746" spans="1:4" s="168" customFormat="1" ht="12.75">
      <c r="A746" s="327" t="s">
        <v>2460</v>
      </c>
      <c r="B746" s="327" t="s">
        <v>543</v>
      </c>
      <c r="C746" s="328">
        <v>0.02</v>
      </c>
      <c r="D746" s="329" t="s">
        <v>1685</v>
      </c>
    </row>
    <row r="747" spans="1:4" s="168" customFormat="1" ht="12.75">
      <c r="A747" s="327" t="s">
        <v>2460</v>
      </c>
      <c r="B747" s="327" t="s">
        <v>545</v>
      </c>
      <c r="C747" s="328">
        <v>0.02</v>
      </c>
      <c r="D747" s="329" t="s">
        <v>1685</v>
      </c>
    </row>
    <row r="748" spans="1:4" s="168" customFormat="1" ht="12.75">
      <c r="A748" s="327" t="s">
        <v>2460</v>
      </c>
      <c r="B748" s="327" t="s">
        <v>1755</v>
      </c>
      <c r="C748" s="328">
        <v>0.0211</v>
      </c>
      <c r="D748" s="329"/>
    </row>
    <row r="749" spans="1:4" s="168" customFormat="1" ht="12.75">
      <c r="A749" s="327" t="s">
        <v>2460</v>
      </c>
      <c r="B749" s="327" t="s">
        <v>1667</v>
      </c>
      <c r="C749" s="328">
        <v>0.0217</v>
      </c>
      <c r="D749" s="329" t="s">
        <v>2736</v>
      </c>
    </row>
    <row r="750" spans="1:4" s="168" customFormat="1" ht="12.75">
      <c r="A750" s="327" t="s">
        <v>2460</v>
      </c>
      <c r="B750" s="327" t="s">
        <v>1524</v>
      </c>
      <c r="C750" s="328">
        <v>0.023</v>
      </c>
      <c r="D750" s="329"/>
    </row>
    <row r="751" spans="1:4" s="168" customFormat="1" ht="12.75">
      <c r="A751" s="327" t="s">
        <v>2460</v>
      </c>
      <c r="B751" s="327" t="s">
        <v>1666</v>
      </c>
      <c r="C751" s="328">
        <v>0.0248</v>
      </c>
      <c r="D751" s="329" t="s">
        <v>2736</v>
      </c>
    </row>
    <row r="752" spans="1:4" s="168" customFormat="1" ht="12.75">
      <c r="A752" s="327" t="s">
        <v>2460</v>
      </c>
      <c r="B752" s="327" t="s">
        <v>1523</v>
      </c>
      <c r="C752" s="328">
        <v>0.026</v>
      </c>
      <c r="D752" s="329"/>
    </row>
    <row r="753" spans="1:4" s="168" customFormat="1" ht="12.75">
      <c r="A753" s="327" t="s">
        <v>2460</v>
      </c>
      <c r="B753" s="327" t="s">
        <v>2078</v>
      </c>
      <c r="C753" s="328">
        <v>0.0392</v>
      </c>
      <c r="D753" s="329"/>
    </row>
    <row r="754" spans="1:4" s="168" customFormat="1" ht="12.75">
      <c r="A754" s="327" t="s">
        <v>2460</v>
      </c>
      <c r="B754" s="327" t="s">
        <v>2404</v>
      </c>
      <c r="C754" s="328">
        <v>0.0399</v>
      </c>
      <c r="D754" s="329"/>
    </row>
    <row r="755" spans="1:4" s="168" customFormat="1" ht="12.75">
      <c r="A755" s="327" t="s">
        <v>2460</v>
      </c>
      <c r="B755" s="327" t="s">
        <v>544</v>
      </c>
      <c r="C755" s="328">
        <v>0.03</v>
      </c>
      <c r="D755" s="329" t="s">
        <v>1685</v>
      </c>
    </row>
    <row r="756" spans="1:4" s="168" customFormat="1" ht="12.75">
      <c r="A756" s="327" t="s">
        <v>2460</v>
      </c>
      <c r="B756" s="327" t="s">
        <v>1677</v>
      </c>
      <c r="C756" s="328">
        <v>0.033</v>
      </c>
      <c r="D756" s="329" t="s">
        <v>2736</v>
      </c>
    </row>
    <row r="757" spans="1:4" s="168" customFormat="1" ht="12.75">
      <c r="A757" s="327" t="s">
        <v>2460</v>
      </c>
      <c r="B757" s="327" t="s">
        <v>541</v>
      </c>
      <c r="C757" s="328">
        <v>0.04</v>
      </c>
      <c r="D757" s="329" t="s">
        <v>1685</v>
      </c>
    </row>
    <row r="758" spans="1:4" s="168" customFormat="1" ht="12.75">
      <c r="A758" s="327" t="s">
        <v>2460</v>
      </c>
      <c r="B758" s="327" t="s">
        <v>546</v>
      </c>
      <c r="C758" s="328">
        <v>0.04</v>
      </c>
      <c r="D758" s="329" t="s">
        <v>1685</v>
      </c>
    </row>
    <row r="759" spans="1:4" s="168" customFormat="1" ht="12.75">
      <c r="A759" s="327" t="s">
        <v>2460</v>
      </c>
      <c r="B759" s="327" t="s">
        <v>548</v>
      </c>
      <c r="C759" s="328">
        <v>0.04</v>
      </c>
      <c r="D759" s="329" t="s">
        <v>1685</v>
      </c>
    </row>
    <row r="760" spans="1:4" s="168" customFormat="1" ht="12.75">
      <c r="A760" s="327" t="s">
        <v>2460</v>
      </c>
      <c r="B760" s="327" t="s">
        <v>555</v>
      </c>
      <c r="C760" s="328">
        <v>0.04</v>
      </c>
      <c r="D760" s="329" t="s">
        <v>1685</v>
      </c>
    </row>
    <row r="761" spans="1:4" s="168" customFormat="1" ht="12.75">
      <c r="A761" s="327" t="s">
        <v>2460</v>
      </c>
      <c r="B761" s="327" t="s">
        <v>1672</v>
      </c>
      <c r="C761" s="328">
        <v>0.0452</v>
      </c>
      <c r="D761" s="329" t="s">
        <v>2736</v>
      </c>
    </row>
    <row r="762" spans="1:4" s="168" customFormat="1" ht="12.75">
      <c r="A762" s="327" t="s">
        <v>2460</v>
      </c>
      <c r="B762" s="327" t="s">
        <v>377</v>
      </c>
      <c r="C762" s="328">
        <v>0.0482</v>
      </c>
      <c r="D762" s="329" t="s">
        <v>381</v>
      </c>
    </row>
    <row r="763" spans="1:4" s="168" customFormat="1" ht="12.75">
      <c r="A763" s="327" t="s">
        <v>2460</v>
      </c>
      <c r="B763" s="327" t="s">
        <v>547</v>
      </c>
      <c r="C763" s="328">
        <v>0.05</v>
      </c>
      <c r="D763" s="329" t="s">
        <v>1685</v>
      </c>
    </row>
    <row r="764" spans="1:4" s="168" customFormat="1" ht="12.75">
      <c r="A764" s="327" t="s">
        <v>2460</v>
      </c>
      <c r="B764" s="327" t="s">
        <v>549</v>
      </c>
      <c r="C764" s="328">
        <v>0.05</v>
      </c>
      <c r="D764" s="329" t="s">
        <v>1685</v>
      </c>
    </row>
    <row r="765" spans="1:4" s="168" customFormat="1" ht="12.75">
      <c r="A765" s="327" t="s">
        <v>2460</v>
      </c>
      <c r="B765" s="327" t="s">
        <v>2478</v>
      </c>
      <c r="C765" s="328">
        <v>0.0527</v>
      </c>
      <c r="D765" s="329" t="s">
        <v>2479</v>
      </c>
    </row>
    <row r="766" spans="1:4" s="168" customFormat="1" ht="12.75">
      <c r="A766" s="327" t="s">
        <v>2460</v>
      </c>
      <c r="B766" s="327" t="s">
        <v>1579</v>
      </c>
      <c r="C766" s="328">
        <v>0.0549</v>
      </c>
      <c r="D766" s="329" t="s">
        <v>605</v>
      </c>
    </row>
    <row r="767" spans="1:4" s="168" customFormat="1" ht="12.75">
      <c r="A767" s="327" t="s">
        <v>2460</v>
      </c>
      <c r="B767" s="327" t="s">
        <v>1663</v>
      </c>
      <c r="C767" s="328">
        <v>0.0556</v>
      </c>
      <c r="D767" s="329" t="s">
        <v>417</v>
      </c>
    </row>
    <row r="768" spans="1:4" s="168" customFormat="1" ht="12.75">
      <c r="A768" s="327" t="s">
        <v>2460</v>
      </c>
      <c r="B768" s="327" t="s">
        <v>1910</v>
      </c>
      <c r="C768" s="328">
        <v>0.0557</v>
      </c>
      <c r="D768" s="329"/>
    </row>
    <row r="769" spans="1:4" s="168" customFormat="1" ht="12.75">
      <c r="A769" s="327" t="s">
        <v>2460</v>
      </c>
      <c r="B769" s="327" t="s">
        <v>1911</v>
      </c>
      <c r="C769" s="328">
        <v>0.0745</v>
      </c>
      <c r="D769" s="329"/>
    </row>
    <row r="770" spans="1:4" s="168" customFormat="1" ht="12.75">
      <c r="A770" s="327" t="s">
        <v>2460</v>
      </c>
      <c r="B770" s="327" t="s">
        <v>552</v>
      </c>
      <c r="C770" s="328">
        <v>0.08</v>
      </c>
      <c r="D770" s="329" t="s">
        <v>1685</v>
      </c>
    </row>
    <row r="771" spans="1:4" s="168" customFormat="1" ht="12.75">
      <c r="A771" s="327" t="s">
        <v>2460</v>
      </c>
      <c r="B771" s="327" t="s">
        <v>1668</v>
      </c>
      <c r="C771" s="328">
        <v>0.0938</v>
      </c>
      <c r="D771" s="329" t="s">
        <v>2736</v>
      </c>
    </row>
    <row r="772" spans="1:4" s="168" customFormat="1" ht="12.75">
      <c r="A772" s="327" t="s">
        <v>2460</v>
      </c>
      <c r="B772" s="327" t="s">
        <v>1527</v>
      </c>
      <c r="C772" s="328">
        <v>0.0962</v>
      </c>
      <c r="D772" s="329"/>
    </row>
    <row r="773" spans="1:4" s="168" customFormat="1" ht="12.75">
      <c r="A773" s="327" t="s">
        <v>2460</v>
      </c>
      <c r="B773" s="327" t="s">
        <v>2461</v>
      </c>
      <c r="C773" s="328">
        <v>0.1</v>
      </c>
      <c r="D773" s="329" t="s">
        <v>2462</v>
      </c>
    </row>
    <row r="774" spans="1:4" s="168" customFormat="1" ht="12.75">
      <c r="A774" s="327" t="s">
        <v>2460</v>
      </c>
      <c r="B774" s="327" t="s">
        <v>2464</v>
      </c>
      <c r="C774" s="328">
        <v>0.12</v>
      </c>
      <c r="D774" s="329" t="s">
        <v>2465</v>
      </c>
    </row>
    <row r="775" spans="1:4" s="168" customFormat="1" ht="12.75">
      <c r="A775" s="327" t="s">
        <v>2460</v>
      </c>
      <c r="B775" s="327" t="s">
        <v>551</v>
      </c>
      <c r="C775" s="328">
        <v>0.15</v>
      </c>
      <c r="D775" s="329" t="s">
        <v>1685</v>
      </c>
    </row>
    <row r="776" spans="1:4" s="168" customFormat="1" ht="12.75">
      <c r="A776" s="327" t="s">
        <v>2460</v>
      </c>
      <c r="B776" s="327" t="s">
        <v>553</v>
      </c>
      <c r="C776" s="328">
        <v>0.15</v>
      </c>
      <c r="D776" s="329" t="s">
        <v>1685</v>
      </c>
    </row>
    <row r="777" spans="1:4" s="168" customFormat="1" ht="12.75">
      <c r="A777" s="327" t="s">
        <v>2460</v>
      </c>
      <c r="B777" s="327" t="s">
        <v>2077</v>
      </c>
      <c r="C777" s="328">
        <v>0.1514</v>
      </c>
      <c r="D777" s="329"/>
    </row>
    <row r="778" spans="1:4" s="168" customFormat="1" ht="12.75">
      <c r="A778" s="327" t="s">
        <v>2460</v>
      </c>
      <c r="B778" s="327" t="s">
        <v>1909</v>
      </c>
      <c r="C778" s="328">
        <v>0.18</v>
      </c>
      <c r="D778" s="329"/>
    </row>
    <row r="779" spans="1:4" s="168" customFormat="1" ht="12.75">
      <c r="A779" s="327" t="s">
        <v>2460</v>
      </c>
      <c r="B779" s="327" t="s">
        <v>1670</v>
      </c>
      <c r="C779" s="328">
        <v>0.1822</v>
      </c>
      <c r="D779" s="329" t="s">
        <v>2736</v>
      </c>
    </row>
    <row r="780" spans="1:4" s="168" customFormat="1" ht="12.75">
      <c r="A780" s="327" t="s">
        <v>2460</v>
      </c>
      <c r="B780" s="327" t="s">
        <v>1665</v>
      </c>
      <c r="C780" s="328">
        <v>0.2022</v>
      </c>
      <c r="D780" s="329" t="s">
        <v>2736</v>
      </c>
    </row>
    <row r="781" spans="1:4" s="168" customFormat="1" ht="12.75">
      <c r="A781" s="327" t="s">
        <v>2460</v>
      </c>
      <c r="B781" s="327" t="s">
        <v>2463</v>
      </c>
      <c r="C781" s="328">
        <v>0.21</v>
      </c>
      <c r="D781" s="329" t="s">
        <v>2585</v>
      </c>
    </row>
    <row r="782" spans="1:4" s="168" customFormat="1" ht="12.75">
      <c r="A782" s="327" t="s">
        <v>2460</v>
      </c>
      <c r="B782" s="327" t="s">
        <v>556</v>
      </c>
      <c r="C782" s="328">
        <v>0.22</v>
      </c>
      <c r="D782" s="329" t="s">
        <v>1685</v>
      </c>
    </row>
    <row r="783" spans="1:4" s="168" customFormat="1" ht="12.75">
      <c r="A783" s="327" t="s">
        <v>2460</v>
      </c>
      <c r="B783" s="327" t="s">
        <v>1669</v>
      </c>
      <c r="C783" s="328">
        <v>0.3095</v>
      </c>
      <c r="D783" s="329" t="s">
        <v>2736</v>
      </c>
    </row>
    <row r="784" spans="1:4" s="168" customFormat="1" ht="12.75">
      <c r="A784" s="327" t="s">
        <v>2460</v>
      </c>
      <c r="B784" s="327" t="s">
        <v>2923</v>
      </c>
      <c r="C784" s="328">
        <v>0.41</v>
      </c>
      <c r="D784" s="329" t="s">
        <v>2508</v>
      </c>
    </row>
    <row r="785" spans="1:4" s="168" customFormat="1" ht="12.75">
      <c r="A785" s="327" t="s">
        <v>2460</v>
      </c>
      <c r="B785" s="327" t="s">
        <v>550</v>
      </c>
      <c r="C785" s="328">
        <v>0.48</v>
      </c>
      <c r="D785" s="329" t="s">
        <v>1685</v>
      </c>
    </row>
    <row r="786" spans="1:4" s="168" customFormat="1" ht="12.75">
      <c r="A786" s="327" t="s">
        <v>2460</v>
      </c>
      <c r="B786" s="327" t="s">
        <v>149</v>
      </c>
      <c r="C786" s="328">
        <v>0.6137</v>
      </c>
      <c r="D786" s="329" t="s">
        <v>531</v>
      </c>
    </row>
    <row r="787" spans="1:4" s="168" customFormat="1" ht="12.75">
      <c r="A787" s="327" t="s">
        <v>2460</v>
      </c>
      <c r="B787" s="327" t="s">
        <v>1863</v>
      </c>
      <c r="C787" s="328">
        <v>0.1013</v>
      </c>
      <c r="D787" s="329" t="s">
        <v>2602</v>
      </c>
    </row>
    <row r="788" spans="1:4" s="168" customFormat="1" ht="12.75">
      <c r="A788" s="327" t="s">
        <v>2460</v>
      </c>
      <c r="B788" s="327" t="s">
        <v>3325</v>
      </c>
      <c r="C788" s="328">
        <v>0.0518</v>
      </c>
      <c r="D788" s="329" t="s">
        <v>2602</v>
      </c>
    </row>
    <row r="789" spans="1:4" s="168" customFormat="1" ht="12.75">
      <c r="A789" s="327" t="s">
        <v>2460</v>
      </c>
      <c r="B789" s="327" t="s">
        <v>2548</v>
      </c>
      <c r="C789" s="328">
        <v>0.1184</v>
      </c>
      <c r="D789" s="329" t="s">
        <v>2602</v>
      </c>
    </row>
    <row r="790" spans="1:4" s="168" customFormat="1" ht="12.75">
      <c r="A790" s="327" t="s">
        <v>2460</v>
      </c>
      <c r="B790" s="327" t="s">
        <v>2549</v>
      </c>
      <c r="C790" s="328">
        <v>0.1092</v>
      </c>
      <c r="D790" s="329" t="s">
        <v>2602</v>
      </c>
    </row>
    <row r="791" spans="1:4" s="168" customFormat="1" ht="12.75">
      <c r="A791" s="327" t="s">
        <v>2460</v>
      </c>
      <c r="B791" s="327" t="s">
        <v>666</v>
      </c>
      <c r="C791" s="328">
        <v>0.1059</v>
      </c>
      <c r="D791" s="329" t="s">
        <v>2602</v>
      </c>
    </row>
    <row r="792" spans="1:4" s="168" customFormat="1" ht="12.75">
      <c r="A792" s="327" t="s">
        <v>2460</v>
      </c>
      <c r="B792" s="327" t="s">
        <v>674</v>
      </c>
      <c r="C792" s="328">
        <v>0.0857</v>
      </c>
      <c r="D792" s="329" t="s">
        <v>2602</v>
      </c>
    </row>
    <row r="793" spans="1:4" s="168" customFormat="1" ht="12.75">
      <c r="A793" s="327" t="s">
        <v>2460</v>
      </c>
      <c r="B793" s="327" t="s">
        <v>3038</v>
      </c>
      <c r="C793" s="328">
        <v>0.3374</v>
      </c>
      <c r="D793" s="329" t="s">
        <v>2602</v>
      </c>
    </row>
    <row r="794" spans="1:4" s="168" customFormat="1" ht="12.75">
      <c r="A794" s="327"/>
      <c r="B794" s="327"/>
      <c r="C794" s="328"/>
      <c r="D794" s="329"/>
    </row>
    <row r="795" spans="1:9" s="168" customFormat="1" ht="12.75">
      <c r="A795" s="330" t="s">
        <v>690</v>
      </c>
      <c r="B795" s="331">
        <f>SUM(C729:C793)</f>
        <v>5.795700000000002</v>
      </c>
      <c r="C795" s="328"/>
      <c r="D795" s="329"/>
      <c r="G795" s="167"/>
      <c r="H795" s="167"/>
      <c r="I795" s="167"/>
    </row>
    <row r="796" spans="1:4" s="168" customFormat="1" ht="12.75">
      <c r="A796" s="330" t="s">
        <v>717</v>
      </c>
      <c r="B796" s="331"/>
      <c r="C796" s="328"/>
      <c r="D796" s="329"/>
    </row>
    <row r="797" spans="1:4" s="168" customFormat="1" ht="12.75">
      <c r="A797" s="342"/>
      <c r="B797" s="343"/>
      <c r="C797" s="335"/>
      <c r="D797" s="344"/>
    </row>
    <row r="798" spans="1:4" s="168" customFormat="1" ht="12.75">
      <c r="A798" s="334"/>
      <c r="B798" s="334"/>
      <c r="C798" s="335"/>
      <c r="D798" s="344"/>
    </row>
    <row r="799" spans="1:4" s="168" customFormat="1" ht="12.75">
      <c r="A799" s="327" t="s">
        <v>559</v>
      </c>
      <c r="B799" s="327" t="s">
        <v>416</v>
      </c>
      <c r="C799" s="328">
        <v>0.0001</v>
      </c>
      <c r="D799" s="329" t="s">
        <v>1210</v>
      </c>
    </row>
    <row r="800" spans="1:4" s="168" customFormat="1" ht="12.75">
      <c r="A800" s="327" t="s">
        <v>559</v>
      </c>
      <c r="B800" s="327" t="s">
        <v>2414</v>
      </c>
      <c r="C800" s="328">
        <v>0.0002</v>
      </c>
      <c r="D800" s="329" t="s">
        <v>417</v>
      </c>
    </row>
    <row r="801" spans="1:4" s="168" customFormat="1" ht="12.75">
      <c r="A801" s="327" t="s">
        <v>559</v>
      </c>
      <c r="B801" s="327" t="s">
        <v>599</v>
      </c>
      <c r="C801" s="328">
        <v>0.0004</v>
      </c>
      <c r="D801" s="329"/>
    </row>
    <row r="802" spans="1:4" s="168" customFormat="1" ht="12.75">
      <c r="A802" s="327" t="s">
        <v>559</v>
      </c>
      <c r="B802" s="327" t="s">
        <v>601</v>
      </c>
      <c r="C802" s="328">
        <v>0.0003</v>
      </c>
      <c r="D802" s="329"/>
    </row>
    <row r="803" spans="1:4" s="168" customFormat="1" ht="12.75">
      <c r="A803" s="327" t="s">
        <v>559</v>
      </c>
      <c r="B803" s="327" t="s">
        <v>2831</v>
      </c>
      <c r="C803" s="328">
        <v>0.0003</v>
      </c>
      <c r="D803" s="329" t="s">
        <v>2832</v>
      </c>
    </row>
    <row r="804" spans="1:4" s="168" customFormat="1" ht="12.75">
      <c r="A804" s="327" t="s">
        <v>559</v>
      </c>
      <c r="B804" s="327" t="s">
        <v>1143</v>
      </c>
      <c r="C804" s="328">
        <v>0.0005</v>
      </c>
      <c r="D804" s="329" t="s">
        <v>672</v>
      </c>
    </row>
    <row r="805" spans="1:4" s="168" customFormat="1" ht="12.75">
      <c r="A805" s="327" t="s">
        <v>559</v>
      </c>
      <c r="B805" s="327" t="s">
        <v>3273</v>
      </c>
      <c r="C805" s="328">
        <v>0.0005</v>
      </c>
      <c r="D805" s="329"/>
    </row>
    <row r="806" spans="1:4" s="168" customFormat="1" ht="12.75">
      <c r="A806" s="327" t="s">
        <v>559</v>
      </c>
      <c r="B806" s="327" t="s">
        <v>600</v>
      </c>
      <c r="C806" s="328">
        <v>0.0006</v>
      </c>
      <c r="D806" s="329"/>
    </row>
    <row r="807" spans="1:4" s="168" customFormat="1" ht="12.75">
      <c r="A807" s="327" t="s">
        <v>559</v>
      </c>
      <c r="B807" s="327" t="s">
        <v>2400</v>
      </c>
      <c r="C807" s="328">
        <v>0.0006</v>
      </c>
      <c r="D807" s="329" t="s">
        <v>417</v>
      </c>
    </row>
    <row r="808" spans="1:4" s="168" customFormat="1" ht="12.75">
      <c r="A808" s="327" t="s">
        <v>559</v>
      </c>
      <c r="B808" s="327" t="s">
        <v>2623</v>
      </c>
      <c r="C808" s="328">
        <v>0.0007</v>
      </c>
      <c r="D808" s="329" t="s">
        <v>332</v>
      </c>
    </row>
    <row r="809" spans="1:4" s="168" customFormat="1" ht="12.75">
      <c r="A809" s="327" t="s">
        <v>559</v>
      </c>
      <c r="B809" s="327" t="s">
        <v>252</v>
      </c>
      <c r="C809" s="328">
        <v>0.0008</v>
      </c>
      <c r="D809" s="329" t="s">
        <v>672</v>
      </c>
    </row>
    <row r="810" spans="1:4" s="168" customFormat="1" ht="12.75">
      <c r="A810" s="327" t="s">
        <v>559</v>
      </c>
      <c r="B810" s="327" t="s">
        <v>3056</v>
      </c>
      <c r="C810" s="328">
        <v>0.0008</v>
      </c>
      <c r="D810" s="329" t="s">
        <v>2848</v>
      </c>
    </row>
    <row r="811" spans="1:4" s="168" customFormat="1" ht="12.75">
      <c r="A811" s="327" t="s">
        <v>559</v>
      </c>
      <c r="B811" s="327" t="s">
        <v>1844</v>
      </c>
      <c r="C811" s="328">
        <v>0.0008</v>
      </c>
      <c r="D811" s="329" t="s">
        <v>2848</v>
      </c>
    </row>
    <row r="812" spans="1:4" s="168" customFormat="1" ht="12.75">
      <c r="A812" s="327" t="s">
        <v>559</v>
      </c>
      <c r="B812" s="327" t="s">
        <v>2371</v>
      </c>
      <c r="C812" s="328">
        <v>0.0009</v>
      </c>
      <c r="D812" s="329" t="s">
        <v>2731</v>
      </c>
    </row>
    <row r="813" spans="1:4" s="168" customFormat="1" ht="12.75">
      <c r="A813" s="327" t="s">
        <v>559</v>
      </c>
      <c r="B813" s="327" t="s">
        <v>2147</v>
      </c>
      <c r="C813" s="328">
        <v>0.0009</v>
      </c>
      <c r="D813" s="329" t="s">
        <v>738</v>
      </c>
    </row>
    <row r="814" spans="1:4" s="168" customFormat="1" ht="12.75">
      <c r="A814" s="327" t="s">
        <v>559</v>
      </c>
      <c r="B814" s="327" t="s">
        <v>2401</v>
      </c>
      <c r="C814" s="328">
        <v>0.001</v>
      </c>
      <c r="D814" s="329" t="s">
        <v>417</v>
      </c>
    </row>
    <row r="815" spans="1:4" s="168" customFormat="1" ht="12.75">
      <c r="A815" s="327" t="s">
        <v>559</v>
      </c>
      <c r="B815" s="327" t="s">
        <v>1492</v>
      </c>
      <c r="C815" s="328">
        <v>0.001</v>
      </c>
      <c r="D815" s="329"/>
    </row>
    <row r="816" spans="1:4" s="168" customFormat="1" ht="12.75">
      <c r="A816" s="327" t="s">
        <v>559</v>
      </c>
      <c r="B816" s="327" t="s">
        <v>2370</v>
      </c>
      <c r="C816" s="328">
        <v>0.0011</v>
      </c>
      <c r="D816" s="329" t="s">
        <v>2731</v>
      </c>
    </row>
    <row r="817" spans="1:4" s="168" customFormat="1" ht="12.75">
      <c r="A817" s="327" t="s">
        <v>559</v>
      </c>
      <c r="B817" s="327" t="s">
        <v>393</v>
      </c>
      <c r="C817" s="328">
        <v>0.0012</v>
      </c>
      <c r="D817" s="329" t="s">
        <v>2848</v>
      </c>
    </row>
    <row r="818" spans="1:4" s="168" customFormat="1" ht="12.75">
      <c r="A818" s="327" t="s">
        <v>559</v>
      </c>
      <c r="B818" s="327" t="s">
        <v>394</v>
      </c>
      <c r="C818" s="328">
        <v>0.0012</v>
      </c>
      <c r="D818" s="329" t="s">
        <v>2848</v>
      </c>
    </row>
    <row r="819" spans="1:4" s="168" customFormat="1" ht="12.75">
      <c r="A819" s="327" t="s">
        <v>559</v>
      </c>
      <c r="B819" s="327" t="s">
        <v>2368</v>
      </c>
      <c r="C819" s="328">
        <v>0.0013</v>
      </c>
      <c r="D819" s="329" t="s">
        <v>2731</v>
      </c>
    </row>
    <row r="820" spans="1:4" s="168" customFormat="1" ht="12.75">
      <c r="A820" s="327" t="s">
        <v>559</v>
      </c>
      <c r="B820" s="327" t="s">
        <v>2380</v>
      </c>
      <c r="C820" s="328">
        <v>0.0013</v>
      </c>
      <c r="D820" s="329" t="s">
        <v>2731</v>
      </c>
    </row>
    <row r="821" spans="1:4" s="168" customFormat="1" ht="12.75">
      <c r="A821" s="327" t="s">
        <v>559</v>
      </c>
      <c r="B821" s="327" t="s">
        <v>885</v>
      </c>
      <c r="C821" s="328">
        <v>0.0013</v>
      </c>
      <c r="D821" s="329"/>
    </row>
    <row r="822" spans="1:4" s="168" customFormat="1" ht="12.75">
      <c r="A822" s="327" t="s">
        <v>559</v>
      </c>
      <c r="B822" s="327" t="s">
        <v>1746</v>
      </c>
      <c r="C822" s="328">
        <v>0.0013</v>
      </c>
      <c r="D822" s="329" t="s">
        <v>1747</v>
      </c>
    </row>
    <row r="823" spans="1:4" s="168" customFormat="1" ht="12.75">
      <c r="A823" s="327" t="s">
        <v>559</v>
      </c>
      <c r="B823" s="327" t="s">
        <v>603</v>
      </c>
      <c r="C823" s="328">
        <v>0.0013</v>
      </c>
      <c r="D823" s="329"/>
    </row>
    <row r="824" spans="1:4" s="168" customFormat="1" ht="12.75">
      <c r="A824" s="327" t="s">
        <v>559</v>
      </c>
      <c r="B824" s="327" t="s">
        <v>3272</v>
      </c>
      <c r="C824" s="328">
        <v>0.0013</v>
      </c>
      <c r="D824" s="329" t="s">
        <v>225</v>
      </c>
    </row>
    <row r="825" spans="1:4" s="168" customFormat="1" ht="12.75">
      <c r="A825" s="327" t="s">
        <v>559</v>
      </c>
      <c r="B825" s="327" t="s">
        <v>2394</v>
      </c>
      <c r="C825" s="328">
        <v>0.0013</v>
      </c>
      <c r="D825" s="329" t="s">
        <v>417</v>
      </c>
    </row>
    <row r="826" spans="1:4" s="168" customFormat="1" ht="12.75">
      <c r="A826" s="327" t="s">
        <v>559</v>
      </c>
      <c r="B826" s="327" t="s">
        <v>2369</v>
      </c>
      <c r="C826" s="328">
        <v>0.0014</v>
      </c>
      <c r="D826" s="329" t="s">
        <v>2731</v>
      </c>
    </row>
    <row r="827" spans="1:4" s="168" customFormat="1" ht="12.75">
      <c r="A827" s="327" t="s">
        <v>559</v>
      </c>
      <c r="B827" s="327" t="s">
        <v>748</v>
      </c>
      <c r="C827" s="328">
        <v>0.0014</v>
      </c>
      <c r="D827" s="329" t="s">
        <v>2733</v>
      </c>
    </row>
    <row r="828" spans="1:4" s="168" customFormat="1" ht="12.75">
      <c r="A828" s="327" t="s">
        <v>559</v>
      </c>
      <c r="B828" s="327" t="s">
        <v>1981</v>
      </c>
      <c r="C828" s="328">
        <v>0.0016</v>
      </c>
      <c r="D828" s="329" t="s">
        <v>1770</v>
      </c>
    </row>
    <row r="829" spans="1:4" s="168" customFormat="1" ht="12.75">
      <c r="A829" s="327" t="s">
        <v>559</v>
      </c>
      <c r="B829" s="327" t="s">
        <v>2146</v>
      </c>
      <c r="C829" s="328">
        <v>0.0016</v>
      </c>
      <c r="D829" s="329" t="s">
        <v>738</v>
      </c>
    </row>
    <row r="830" spans="1:4" s="168" customFormat="1" ht="12.75">
      <c r="A830" s="327" t="s">
        <v>559</v>
      </c>
      <c r="B830" s="327" t="s">
        <v>3223</v>
      </c>
      <c r="C830" s="328">
        <v>0.0017</v>
      </c>
      <c r="D830" s="329" t="s">
        <v>2602</v>
      </c>
    </row>
    <row r="831" spans="1:4" s="168" customFormat="1" ht="12.75">
      <c r="A831" s="327" t="s">
        <v>559</v>
      </c>
      <c r="B831" s="327" t="s">
        <v>2827</v>
      </c>
      <c r="C831" s="328">
        <v>0.0017</v>
      </c>
      <c r="D831" s="329" t="s">
        <v>1210</v>
      </c>
    </row>
    <row r="832" spans="1:4" s="168" customFormat="1" ht="12.75">
      <c r="A832" s="327" t="s">
        <v>559</v>
      </c>
      <c r="B832" s="327" t="s">
        <v>1759</v>
      </c>
      <c r="C832" s="328">
        <v>0.0017</v>
      </c>
      <c r="D832" s="329"/>
    </row>
    <row r="833" spans="1:4" s="168" customFormat="1" ht="12.75">
      <c r="A833" s="327" t="s">
        <v>559</v>
      </c>
      <c r="B833" s="327" t="s">
        <v>2353</v>
      </c>
      <c r="C833" s="328">
        <v>0.0018</v>
      </c>
      <c r="D833" s="329" t="s">
        <v>332</v>
      </c>
    </row>
    <row r="834" spans="1:4" s="168" customFormat="1" ht="12.75">
      <c r="A834" s="327" t="s">
        <v>559</v>
      </c>
      <c r="B834" s="327" t="s">
        <v>2839</v>
      </c>
      <c r="C834" s="328">
        <v>0.0018</v>
      </c>
      <c r="D834" s="329" t="s">
        <v>2832</v>
      </c>
    </row>
    <row r="835" spans="1:4" s="168" customFormat="1" ht="12.75">
      <c r="A835" s="327" t="s">
        <v>559</v>
      </c>
      <c r="B835" s="327" t="s">
        <v>604</v>
      </c>
      <c r="C835" s="328">
        <v>0.0018</v>
      </c>
      <c r="D835" s="329"/>
    </row>
    <row r="836" spans="1:4" s="168" customFormat="1" ht="12.75">
      <c r="A836" s="327" t="s">
        <v>559</v>
      </c>
      <c r="B836" s="327" t="s">
        <v>1004</v>
      </c>
      <c r="C836" s="328">
        <v>0.0018</v>
      </c>
      <c r="D836" s="329" t="s">
        <v>36</v>
      </c>
    </row>
    <row r="837" spans="1:4" s="168" customFormat="1" ht="12.75">
      <c r="A837" s="327" t="s">
        <v>559</v>
      </c>
      <c r="B837" s="327" t="s">
        <v>1347</v>
      </c>
      <c r="C837" s="328">
        <v>0.0018</v>
      </c>
      <c r="D837" s="329"/>
    </row>
    <row r="838" spans="1:4" s="168" customFormat="1" ht="12.75">
      <c r="A838" s="327" t="s">
        <v>559</v>
      </c>
      <c r="B838" s="327" t="s">
        <v>2694</v>
      </c>
      <c r="C838" s="328">
        <v>0.0019</v>
      </c>
      <c r="D838" s="329" t="s">
        <v>2733</v>
      </c>
    </row>
    <row r="839" spans="1:4" s="168" customFormat="1" ht="12.75">
      <c r="A839" s="327" t="s">
        <v>559</v>
      </c>
      <c r="B839" s="327" t="s">
        <v>2374</v>
      </c>
      <c r="C839" s="328">
        <v>0.002</v>
      </c>
      <c r="D839" s="329" t="s">
        <v>2731</v>
      </c>
    </row>
    <row r="840" spans="1:4" s="168" customFormat="1" ht="12.75">
      <c r="A840" s="327" t="s">
        <v>559</v>
      </c>
      <c r="B840" s="327" t="s">
        <v>175</v>
      </c>
      <c r="C840" s="328">
        <v>0.0021</v>
      </c>
      <c r="D840" s="329" t="s">
        <v>173</v>
      </c>
    </row>
    <row r="841" spans="1:4" s="168" customFormat="1" ht="12.75">
      <c r="A841" s="327" t="s">
        <v>559</v>
      </c>
      <c r="B841" s="327" t="s">
        <v>2634</v>
      </c>
      <c r="C841" s="328">
        <v>0.0021</v>
      </c>
      <c r="D841" s="329" t="s">
        <v>2733</v>
      </c>
    </row>
    <row r="842" spans="1:4" s="168" customFormat="1" ht="12.75">
      <c r="A842" s="327" t="s">
        <v>559</v>
      </c>
      <c r="B842" s="327" t="s">
        <v>2695</v>
      </c>
      <c r="C842" s="328">
        <v>0.0021</v>
      </c>
      <c r="D842" s="329" t="s">
        <v>2733</v>
      </c>
    </row>
    <row r="843" spans="1:4" s="168" customFormat="1" ht="12.75">
      <c r="A843" s="327" t="s">
        <v>559</v>
      </c>
      <c r="B843" s="327" t="s">
        <v>2091</v>
      </c>
      <c r="C843" s="328">
        <v>0.0022</v>
      </c>
      <c r="D843" s="329" t="s">
        <v>225</v>
      </c>
    </row>
    <row r="844" spans="1:4" s="168" customFormat="1" ht="12.75">
      <c r="A844" s="327" t="s">
        <v>559</v>
      </c>
      <c r="B844" s="327" t="s">
        <v>2408</v>
      </c>
      <c r="C844" s="328">
        <v>0.0022</v>
      </c>
      <c r="D844" s="329" t="s">
        <v>417</v>
      </c>
    </row>
    <row r="845" spans="1:4" s="168" customFormat="1" ht="12.75">
      <c r="A845" s="327" t="s">
        <v>559</v>
      </c>
      <c r="B845" s="327" t="s">
        <v>2416</v>
      </c>
      <c r="C845" s="328">
        <v>0.0024</v>
      </c>
      <c r="D845" s="329" t="s">
        <v>417</v>
      </c>
    </row>
    <row r="846" spans="1:4" s="168" customFormat="1" ht="12.75">
      <c r="A846" s="327" t="s">
        <v>559</v>
      </c>
      <c r="B846" s="345" t="s">
        <v>1098</v>
      </c>
      <c r="C846" s="328">
        <v>0.0024</v>
      </c>
      <c r="D846" s="329"/>
    </row>
    <row r="847" spans="1:4" s="168" customFormat="1" ht="12.75">
      <c r="A847" s="327" t="s">
        <v>559</v>
      </c>
      <c r="B847" s="345" t="s">
        <v>2485</v>
      </c>
      <c r="C847" s="328">
        <v>0.0025</v>
      </c>
      <c r="D847" s="329" t="s">
        <v>2486</v>
      </c>
    </row>
    <row r="848" spans="1:4" s="168" customFormat="1" ht="12.75">
      <c r="A848" s="327" t="s">
        <v>559</v>
      </c>
      <c r="B848" s="327" t="s">
        <v>745</v>
      </c>
      <c r="C848" s="328">
        <v>0.0025</v>
      </c>
      <c r="D848" s="329" t="s">
        <v>2733</v>
      </c>
    </row>
    <row r="849" spans="1:4" s="168" customFormat="1" ht="12.75">
      <c r="A849" s="327" t="s">
        <v>559</v>
      </c>
      <c r="B849" s="327" t="s">
        <v>801</v>
      </c>
      <c r="C849" s="328">
        <v>0.0026</v>
      </c>
      <c r="D849" s="329"/>
    </row>
    <row r="850" spans="1:4" s="168" customFormat="1" ht="12.75">
      <c r="A850" s="327" t="s">
        <v>559</v>
      </c>
      <c r="B850" s="327" t="s">
        <v>2418</v>
      </c>
      <c r="C850" s="328">
        <v>0.0027</v>
      </c>
      <c r="D850" s="329" t="s">
        <v>417</v>
      </c>
    </row>
    <row r="851" spans="1:4" s="168" customFormat="1" ht="12.75">
      <c r="A851" s="327" t="s">
        <v>559</v>
      </c>
      <c r="B851" s="327" t="s">
        <v>2703</v>
      </c>
      <c r="C851" s="328">
        <v>0.0027</v>
      </c>
      <c r="D851" s="329" t="s">
        <v>2733</v>
      </c>
    </row>
    <row r="852" spans="1:4" s="168" customFormat="1" ht="12.75">
      <c r="A852" s="327" t="s">
        <v>559</v>
      </c>
      <c r="B852" s="327" t="s">
        <v>3057</v>
      </c>
      <c r="C852" s="328">
        <v>0.0027</v>
      </c>
      <c r="D852" s="329" t="s">
        <v>2848</v>
      </c>
    </row>
    <row r="853" spans="1:4" s="168" customFormat="1" ht="12.75">
      <c r="A853" s="327" t="s">
        <v>559</v>
      </c>
      <c r="B853" s="327" t="s">
        <v>2639</v>
      </c>
      <c r="C853" s="328">
        <v>0.0029</v>
      </c>
      <c r="D853" s="329" t="s">
        <v>2733</v>
      </c>
    </row>
    <row r="854" spans="1:4" s="168" customFormat="1" ht="12.75">
      <c r="A854" s="327" t="s">
        <v>559</v>
      </c>
      <c r="B854" s="327" t="s">
        <v>1792</v>
      </c>
      <c r="C854" s="328">
        <v>0.0029</v>
      </c>
      <c r="D854" s="329"/>
    </row>
    <row r="855" spans="1:4" s="168" customFormat="1" ht="12.75">
      <c r="A855" s="327" t="s">
        <v>559</v>
      </c>
      <c r="B855" s="327" t="s">
        <v>2830</v>
      </c>
      <c r="C855" s="328">
        <v>0.003</v>
      </c>
      <c r="D855" s="329" t="s">
        <v>1210</v>
      </c>
    </row>
    <row r="856" spans="1:4" s="168" customFormat="1" ht="12.75">
      <c r="A856" s="327" t="s">
        <v>559</v>
      </c>
      <c r="B856" s="327" t="s">
        <v>3197</v>
      </c>
      <c r="C856" s="328">
        <v>0.003</v>
      </c>
      <c r="D856" s="329" t="s">
        <v>2848</v>
      </c>
    </row>
    <row r="857" spans="1:4" s="168" customFormat="1" ht="12.75">
      <c r="A857" s="327" t="s">
        <v>559</v>
      </c>
      <c r="B857" s="327" t="s">
        <v>1434</v>
      </c>
      <c r="C857" s="328">
        <v>0.003</v>
      </c>
      <c r="D857" s="329" t="s">
        <v>2848</v>
      </c>
    </row>
    <row r="858" spans="1:4" s="168" customFormat="1" ht="12.75">
      <c r="A858" s="327" t="s">
        <v>559</v>
      </c>
      <c r="B858" s="327" t="s">
        <v>2417</v>
      </c>
      <c r="C858" s="328">
        <v>0.0032</v>
      </c>
      <c r="D858" s="329" t="s">
        <v>417</v>
      </c>
    </row>
    <row r="859" spans="1:4" s="168" customFormat="1" ht="12.75">
      <c r="A859" s="327" t="s">
        <v>559</v>
      </c>
      <c r="B859" s="327" t="s">
        <v>1982</v>
      </c>
      <c r="C859" s="328">
        <v>0.0033</v>
      </c>
      <c r="D859" s="329" t="s">
        <v>1770</v>
      </c>
    </row>
    <row r="860" spans="1:4" s="168" customFormat="1" ht="12.75">
      <c r="A860" s="327" t="s">
        <v>559</v>
      </c>
      <c r="B860" s="327" t="s">
        <v>597</v>
      </c>
      <c r="C860" s="328">
        <v>0.0033</v>
      </c>
      <c r="D860" s="329" t="s">
        <v>1214</v>
      </c>
    </row>
    <row r="861" spans="1:4" s="168" customFormat="1" ht="12.75">
      <c r="A861" s="327" t="s">
        <v>559</v>
      </c>
      <c r="B861" s="327" t="s">
        <v>1140</v>
      </c>
      <c r="C861" s="328">
        <v>0.0033</v>
      </c>
      <c r="D861" s="329" t="s">
        <v>672</v>
      </c>
    </row>
    <row r="862" spans="1:4" s="168" customFormat="1" ht="12.75">
      <c r="A862" s="327" t="s">
        <v>559</v>
      </c>
      <c r="B862" s="327" t="s">
        <v>3244</v>
      </c>
      <c r="C862" s="328">
        <v>0.0034</v>
      </c>
      <c r="D862" s="329" t="s">
        <v>569</v>
      </c>
    </row>
    <row r="863" spans="1:4" s="168" customFormat="1" ht="12.75">
      <c r="A863" s="327" t="s">
        <v>559</v>
      </c>
      <c r="B863" s="327" t="s">
        <v>2402</v>
      </c>
      <c r="C863" s="328">
        <v>0.0035</v>
      </c>
      <c r="D863" s="329" t="s">
        <v>417</v>
      </c>
    </row>
    <row r="864" spans="1:4" s="168" customFormat="1" ht="12.75">
      <c r="A864" s="327" t="s">
        <v>559</v>
      </c>
      <c r="B864" s="327" t="s">
        <v>366</v>
      </c>
      <c r="C864" s="328">
        <v>0.0035</v>
      </c>
      <c r="D864" s="329" t="s">
        <v>365</v>
      </c>
    </row>
    <row r="865" spans="1:4" s="168" customFormat="1" ht="12.75">
      <c r="A865" s="327" t="s">
        <v>559</v>
      </c>
      <c r="B865" s="327" t="s">
        <v>2838</v>
      </c>
      <c r="C865" s="328">
        <v>0.0035</v>
      </c>
      <c r="D865" s="329" t="s">
        <v>2832</v>
      </c>
    </row>
    <row r="866" spans="1:4" s="168" customFormat="1" ht="12.75">
      <c r="A866" s="327" t="s">
        <v>559</v>
      </c>
      <c r="B866" s="327" t="s">
        <v>2089</v>
      </c>
      <c r="C866" s="328">
        <v>0.0036</v>
      </c>
      <c r="D866" s="329" t="s">
        <v>225</v>
      </c>
    </row>
    <row r="867" spans="1:4" s="168" customFormat="1" ht="12.75">
      <c r="A867" s="327" t="s">
        <v>559</v>
      </c>
      <c r="B867" s="327" t="s">
        <v>735</v>
      </c>
      <c r="C867" s="328">
        <v>0.0036</v>
      </c>
      <c r="D867" s="329" t="s">
        <v>736</v>
      </c>
    </row>
    <row r="868" spans="1:4" s="168" customFormat="1" ht="12.75">
      <c r="A868" s="327" t="s">
        <v>559</v>
      </c>
      <c r="B868" s="327" t="s">
        <v>1857</v>
      </c>
      <c r="C868" s="328">
        <v>0.0036</v>
      </c>
      <c r="D868" s="329" t="s">
        <v>1858</v>
      </c>
    </row>
    <row r="869" spans="1:4" s="168" customFormat="1" ht="12.75">
      <c r="A869" s="327" t="s">
        <v>559</v>
      </c>
      <c r="B869" s="327" t="s">
        <v>1181</v>
      </c>
      <c r="C869" s="328">
        <v>0.0037</v>
      </c>
      <c r="D869" s="329" t="s">
        <v>2848</v>
      </c>
    </row>
    <row r="870" spans="1:4" s="168" customFormat="1" ht="12.75">
      <c r="A870" s="327" t="s">
        <v>559</v>
      </c>
      <c r="B870" s="327" t="s">
        <v>1182</v>
      </c>
      <c r="C870" s="328">
        <v>0.0038</v>
      </c>
      <c r="D870" s="329" t="s">
        <v>2848</v>
      </c>
    </row>
    <row r="871" spans="1:4" s="168" customFormat="1" ht="12.75">
      <c r="A871" s="327" t="s">
        <v>559</v>
      </c>
      <c r="B871" s="327" t="s">
        <v>602</v>
      </c>
      <c r="C871" s="328">
        <v>0.0038</v>
      </c>
      <c r="D871" s="329" t="s">
        <v>225</v>
      </c>
    </row>
    <row r="872" spans="1:4" s="168" customFormat="1" ht="12.75">
      <c r="A872" s="327" t="s">
        <v>559</v>
      </c>
      <c r="B872" s="327" t="s">
        <v>1967</v>
      </c>
      <c r="C872" s="328">
        <v>0.004</v>
      </c>
      <c r="D872" s="329" t="s">
        <v>225</v>
      </c>
    </row>
    <row r="873" spans="1:4" s="168" customFormat="1" ht="12.75">
      <c r="A873" s="327" t="s">
        <v>559</v>
      </c>
      <c r="B873" s="327" t="s">
        <v>2372</v>
      </c>
      <c r="C873" s="328">
        <v>0.004</v>
      </c>
      <c r="D873" s="329" t="s">
        <v>2731</v>
      </c>
    </row>
    <row r="874" spans="1:4" s="168" customFormat="1" ht="12.75">
      <c r="A874" s="327" t="s">
        <v>559</v>
      </c>
      <c r="B874" s="327" t="s">
        <v>2399</v>
      </c>
      <c r="C874" s="328">
        <v>0.004</v>
      </c>
      <c r="D874" s="329" t="s">
        <v>417</v>
      </c>
    </row>
    <row r="875" spans="1:4" s="168" customFormat="1" ht="12.75">
      <c r="A875" s="327" t="s">
        <v>559</v>
      </c>
      <c r="B875" s="327" t="s">
        <v>2021</v>
      </c>
      <c r="C875" s="328">
        <v>0.004</v>
      </c>
      <c r="D875" s="329" t="s">
        <v>2848</v>
      </c>
    </row>
    <row r="876" spans="1:4" s="168" customFormat="1" ht="12.75">
      <c r="A876" s="327" t="s">
        <v>559</v>
      </c>
      <c r="B876" s="327" t="s">
        <v>3220</v>
      </c>
      <c r="C876" s="328">
        <v>0.0042</v>
      </c>
      <c r="D876" s="329" t="s">
        <v>2602</v>
      </c>
    </row>
    <row r="877" spans="1:4" s="168" customFormat="1" ht="12.75">
      <c r="A877" s="327" t="s">
        <v>559</v>
      </c>
      <c r="B877" s="327" t="s">
        <v>728</v>
      </c>
      <c r="C877" s="328">
        <v>0.0042</v>
      </c>
      <c r="D877" s="329" t="s">
        <v>672</v>
      </c>
    </row>
    <row r="878" spans="1:4" s="168" customFormat="1" ht="12.75">
      <c r="A878" s="327" t="s">
        <v>559</v>
      </c>
      <c r="B878" s="327" t="s">
        <v>3127</v>
      </c>
      <c r="C878" s="328">
        <v>0.0042</v>
      </c>
      <c r="D878" s="329" t="s">
        <v>2848</v>
      </c>
    </row>
    <row r="879" spans="1:4" s="168" customFormat="1" ht="12.75">
      <c r="A879" s="327" t="s">
        <v>559</v>
      </c>
      <c r="B879" s="327" t="s">
        <v>3081</v>
      </c>
      <c r="C879" s="328">
        <v>0.0043</v>
      </c>
      <c r="D879" s="329" t="s">
        <v>2848</v>
      </c>
    </row>
    <row r="880" spans="1:4" s="168" customFormat="1" ht="12.75">
      <c r="A880" s="327" t="s">
        <v>559</v>
      </c>
      <c r="B880" s="327" t="s">
        <v>2708</v>
      </c>
      <c r="C880" s="328">
        <v>0.0045</v>
      </c>
      <c r="D880" s="329" t="s">
        <v>2733</v>
      </c>
    </row>
    <row r="881" spans="1:4" s="168" customFormat="1" ht="12.75">
      <c r="A881" s="327" t="s">
        <v>559</v>
      </c>
      <c r="B881" s="327" t="s">
        <v>2473</v>
      </c>
      <c r="C881" s="328">
        <v>0.0045</v>
      </c>
      <c r="D881" s="329"/>
    </row>
    <row r="882" spans="1:4" s="168" customFormat="1" ht="12.75">
      <c r="A882" s="327" t="s">
        <v>559</v>
      </c>
      <c r="B882" s="327" t="s">
        <v>1987</v>
      </c>
      <c r="C882" s="328">
        <v>0.0046</v>
      </c>
      <c r="D882" s="329" t="s">
        <v>1770</v>
      </c>
    </row>
    <row r="883" spans="1:4" s="168" customFormat="1" ht="12.75">
      <c r="A883" s="327" t="s">
        <v>559</v>
      </c>
      <c r="B883" s="327" t="s">
        <v>1183</v>
      </c>
      <c r="C883" s="328">
        <v>0.0046</v>
      </c>
      <c r="D883" s="329" t="s">
        <v>2848</v>
      </c>
    </row>
    <row r="884" spans="1:4" s="168" customFormat="1" ht="12.75">
      <c r="A884" s="327" t="s">
        <v>559</v>
      </c>
      <c r="B884" s="327" t="s">
        <v>2367</v>
      </c>
      <c r="C884" s="328">
        <v>0.0047</v>
      </c>
      <c r="D884" s="329" t="s">
        <v>2731</v>
      </c>
    </row>
    <row r="885" spans="1:4" s="168" customFormat="1" ht="12.75">
      <c r="A885" s="327" t="s">
        <v>559</v>
      </c>
      <c r="B885" s="327" t="s">
        <v>2640</v>
      </c>
      <c r="C885" s="328">
        <v>0.0047</v>
      </c>
      <c r="D885" s="329" t="s">
        <v>2733</v>
      </c>
    </row>
    <row r="886" spans="1:4" s="168" customFormat="1" ht="12.75">
      <c r="A886" s="327" t="s">
        <v>559</v>
      </c>
      <c r="B886" s="327" t="s">
        <v>2811</v>
      </c>
      <c r="C886" s="328">
        <v>0.0048</v>
      </c>
      <c r="D886" s="329" t="s">
        <v>1210</v>
      </c>
    </row>
    <row r="887" spans="1:4" s="168" customFormat="1" ht="12.75">
      <c r="A887" s="327" t="s">
        <v>559</v>
      </c>
      <c r="B887" s="327" t="s">
        <v>1184</v>
      </c>
      <c r="C887" s="328">
        <v>0.0048</v>
      </c>
      <c r="D887" s="329" t="s">
        <v>2848</v>
      </c>
    </row>
    <row r="888" spans="1:4" s="168" customFormat="1" ht="12.75">
      <c r="A888" s="327" t="s">
        <v>559</v>
      </c>
      <c r="B888" s="327" t="s">
        <v>1988</v>
      </c>
      <c r="C888" s="328">
        <v>0.0049</v>
      </c>
      <c r="D888" s="329" t="s">
        <v>1770</v>
      </c>
    </row>
    <row r="889" spans="1:4" s="168" customFormat="1" ht="12.75">
      <c r="A889" s="327" t="s">
        <v>559</v>
      </c>
      <c r="B889" s="327" t="s">
        <v>741</v>
      </c>
      <c r="C889" s="328">
        <v>0.0049</v>
      </c>
      <c r="D889" s="329" t="s">
        <v>738</v>
      </c>
    </row>
    <row r="890" spans="1:4" s="168" customFormat="1" ht="12.75">
      <c r="A890" s="327" t="s">
        <v>559</v>
      </c>
      <c r="B890" s="327" t="s">
        <v>2410</v>
      </c>
      <c r="C890" s="328">
        <v>0.005</v>
      </c>
      <c r="D890" s="329" t="s">
        <v>417</v>
      </c>
    </row>
    <row r="891" spans="1:4" s="168" customFormat="1" ht="12.75">
      <c r="A891" s="327" t="s">
        <v>559</v>
      </c>
      <c r="B891" s="327" t="s">
        <v>1912</v>
      </c>
      <c r="C891" s="328">
        <v>0.01</v>
      </c>
      <c r="D891" s="329"/>
    </row>
    <row r="892" spans="1:4" s="168" customFormat="1" ht="12.75">
      <c r="A892" s="327" t="s">
        <v>559</v>
      </c>
      <c r="B892" s="327" t="s">
        <v>2320</v>
      </c>
      <c r="C892" s="328">
        <v>0.0052</v>
      </c>
      <c r="D892" s="329" t="s">
        <v>417</v>
      </c>
    </row>
    <row r="893" spans="1:4" s="168" customFormat="1" ht="12.75">
      <c r="A893" s="327" t="s">
        <v>559</v>
      </c>
      <c r="B893" s="327" t="s">
        <v>769</v>
      </c>
      <c r="C893" s="328">
        <v>0.0054</v>
      </c>
      <c r="D893" s="329" t="s">
        <v>533</v>
      </c>
    </row>
    <row r="894" spans="1:13" s="168" customFormat="1" ht="12.75">
      <c r="A894" s="327" t="s">
        <v>559</v>
      </c>
      <c r="B894" s="327" t="s">
        <v>1986</v>
      </c>
      <c r="C894" s="328">
        <v>0.0054</v>
      </c>
      <c r="D894" s="329" t="s">
        <v>1770</v>
      </c>
      <c r="E894" s="169"/>
      <c r="F894" s="169"/>
      <c r="G894" s="169"/>
      <c r="H894" s="169"/>
      <c r="I894" s="169"/>
      <c r="J894" s="169"/>
      <c r="K894" s="169"/>
      <c r="L894" s="169"/>
      <c r="M894" s="169"/>
    </row>
    <row r="895" spans="1:4" s="168" customFormat="1" ht="12.75">
      <c r="A895" s="327" t="s">
        <v>559</v>
      </c>
      <c r="B895" s="327" t="s">
        <v>2471</v>
      </c>
      <c r="C895" s="328">
        <v>0.0057</v>
      </c>
      <c r="D895" s="329"/>
    </row>
    <row r="896" spans="1:4" s="168" customFormat="1" ht="12.75">
      <c r="A896" s="327" t="s">
        <v>559</v>
      </c>
      <c r="B896" s="327" t="s">
        <v>3026</v>
      </c>
      <c r="C896" s="328">
        <v>0.0059</v>
      </c>
      <c r="D896" s="329" t="s">
        <v>2848</v>
      </c>
    </row>
    <row r="897" spans="1:4" s="168" customFormat="1" ht="12.75">
      <c r="A897" s="327" t="s">
        <v>559</v>
      </c>
      <c r="B897" s="327" t="s">
        <v>2633</v>
      </c>
      <c r="C897" s="328">
        <v>0.0061</v>
      </c>
      <c r="D897" s="329" t="s">
        <v>2733</v>
      </c>
    </row>
    <row r="898" spans="1:4" s="168" customFormat="1" ht="12.75">
      <c r="A898" s="327" t="s">
        <v>559</v>
      </c>
      <c r="B898" s="327" t="s">
        <v>2696</v>
      </c>
      <c r="C898" s="328">
        <v>0.0063</v>
      </c>
      <c r="D898" s="329" t="s">
        <v>2733</v>
      </c>
    </row>
    <row r="899" spans="1:4" s="168" customFormat="1" ht="12.75">
      <c r="A899" s="327" t="s">
        <v>559</v>
      </c>
      <c r="B899" s="327" t="s">
        <v>2717</v>
      </c>
      <c r="C899" s="328">
        <v>0.0065</v>
      </c>
      <c r="D899" s="329" t="s">
        <v>332</v>
      </c>
    </row>
    <row r="900" spans="1:4" s="168" customFormat="1" ht="12.75">
      <c r="A900" s="327" t="s">
        <v>559</v>
      </c>
      <c r="B900" s="327" t="s">
        <v>2622</v>
      </c>
      <c r="C900" s="328">
        <v>0.0065</v>
      </c>
      <c r="D900" s="329" t="s">
        <v>332</v>
      </c>
    </row>
    <row r="901" spans="1:4" s="168" customFormat="1" ht="12.75">
      <c r="A901" s="327" t="s">
        <v>559</v>
      </c>
      <c r="B901" s="327" t="s">
        <v>1845</v>
      </c>
      <c r="C901" s="328">
        <v>0.0065</v>
      </c>
      <c r="D901" s="329" t="s">
        <v>2848</v>
      </c>
    </row>
    <row r="902" spans="1:4" s="168" customFormat="1" ht="12.75">
      <c r="A902" s="327" t="s">
        <v>559</v>
      </c>
      <c r="B902" s="327" t="s">
        <v>2352</v>
      </c>
      <c r="C902" s="328">
        <v>0.0066</v>
      </c>
      <c r="D902" s="329" t="s">
        <v>332</v>
      </c>
    </row>
    <row r="903" spans="1:4" s="168" customFormat="1" ht="12.75">
      <c r="A903" s="327" t="s">
        <v>559</v>
      </c>
      <c r="B903" s="327" t="s">
        <v>1843</v>
      </c>
      <c r="C903" s="328">
        <v>0.0069</v>
      </c>
      <c r="D903" s="329" t="s">
        <v>2848</v>
      </c>
    </row>
    <row r="904" spans="1:4" s="168" customFormat="1" ht="12.75">
      <c r="A904" s="327" t="s">
        <v>559</v>
      </c>
      <c r="B904" s="327" t="s">
        <v>3082</v>
      </c>
      <c r="C904" s="328">
        <v>0.007</v>
      </c>
      <c r="D904" s="329" t="s">
        <v>2848</v>
      </c>
    </row>
    <row r="905" spans="1:4" s="168" customFormat="1" ht="12.75">
      <c r="A905" s="327" t="s">
        <v>559</v>
      </c>
      <c r="B905" s="327" t="s">
        <v>1984</v>
      </c>
      <c r="C905" s="328">
        <v>0.0071</v>
      </c>
      <c r="D905" s="329" t="s">
        <v>1770</v>
      </c>
    </row>
    <row r="906" spans="1:4" s="168" customFormat="1" ht="12.75">
      <c r="A906" s="327" t="s">
        <v>559</v>
      </c>
      <c r="B906" s="327" t="s">
        <v>249</v>
      </c>
      <c r="C906" s="328">
        <v>0.0075</v>
      </c>
      <c r="D906" s="329" t="s">
        <v>672</v>
      </c>
    </row>
    <row r="907" spans="1:4" s="168" customFormat="1" ht="12.75">
      <c r="A907" s="327" t="s">
        <v>559</v>
      </c>
      <c r="B907" s="327" t="s">
        <v>3121</v>
      </c>
      <c r="C907" s="328">
        <v>0.0075</v>
      </c>
      <c r="D907" s="329" t="s">
        <v>2848</v>
      </c>
    </row>
    <row r="908" spans="1:4" s="168" customFormat="1" ht="12.75">
      <c r="A908" s="327" t="s">
        <v>559</v>
      </c>
      <c r="B908" s="327" t="s">
        <v>310</v>
      </c>
      <c r="C908" s="328">
        <v>0.0076</v>
      </c>
      <c r="D908" s="329"/>
    </row>
    <row r="909" spans="1:4" s="168" customFormat="1" ht="12.75">
      <c r="A909" s="327" t="s">
        <v>559</v>
      </c>
      <c r="B909" s="327" t="s">
        <v>1985</v>
      </c>
      <c r="C909" s="328">
        <v>0.0076</v>
      </c>
      <c r="D909" s="329" t="s">
        <v>1770</v>
      </c>
    </row>
    <row r="910" spans="1:4" s="168" customFormat="1" ht="12.75">
      <c r="A910" s="327" t="s">
        <v>559</v>
      </c>
      <c r="B910" s="327" t="s">
        <v>245</v>
      </c>
      <c r="C910" s="328">
        <v>0.0078</v>
      </c>
      <c r="D910" s="329" t="s">
        <v>672</v>
      </c>
    </row>
    <row r="911" spans="1:4" s="168" customFormat="1" ht="12.75">
      <c r="A911" s="327" t="s">
        <v>559</v>
      </c>
      <c r="B911" s="327" t="s">
        <v>2836</v>
      </c>
      <c r="C911" s="328">
        <v>0.0078</v>
      </c>
      <c r="D911" s="329" t="s">
        <v>2832</v>
      </c>
    </row>
    <row r="912" spans="1:4" s="168" customFormat="1" ht="12.75">
      <c r="A912" s="327" t="s">
        <v>559</v>
      </c>
      <c r="B912" s="327" t="s">
        <v>2843</v>
      </c>
      <c r="C912" s="328">
        <v>0.0081</v>
      </c>
      <c r="D912" s="329" t="s">
        <v>2832</v>
      </c>
    </row>
    <row r="913" spans="1:4" s="168" customFormat="1" ht="12.75">
      <c r="A913" s="327" t="s">
        <v>559</v>
      </c>
      <c r="B913" s="327" t="s">
        <v>2366</v>
      </c>
      <c r="C913" s="328">
        <v>0.0082</v>
      </c>
      <c r="D913" s="329" t="s">
        <v>2731</v>
      </c>
    </row>
    <row r="914" spans="1:4" s="168" customFormat="1" ht="12.75">
      <c r="A914" s="327" t="s">
        <v>559</v>
      </c>
      <c r="B914" s="327" t="s">
        <v>2705</v>
      </c>
      <c r="C914" s="328">
        <v>0.0082</v>
      </c>
      <c r="D914" s="329" t="s">
        <v>2733</v>
      </c>
    </row>
    <row r="915" spans="1:4" s="168" customFormat="1" ht="12.75">
      <c r="A915" s="327" t="s">
        <v>559</v>
      </c>
      <c r="B915" s="327" t="s">
        <v>3069</v>
      </c>
      <c r="C915" s="328">
        <v>0.0082</v>
      </c>
      <c r="D915" s="329" t="s">
        <v>2848</v>
      </c>
    </row>
    <row r="916" spans="1:4" s="168" customFormat="1" ht="12.75">
      <c r="A916" s="327" t="s">
        <v>559</v>
      </c>
      <c r="B916" s="327" t="s">
        <v>1980</v>
      </c>
      <c r="C916" s="328">
        <v>0.0082</v>
      </c>
      <c r="D916" s="329" t="s">
        <v>1770</v>
      </c>
    </row>
    <row r="917" spans="1:4" s="168" customFormat="1" ht="12.75">
      <c r="A917" s="327" t="s">
        <v>559</v>
      </c>
      <c r="B917" s="327" t="s">
        <v>1128</v>
      </c>
      <c r="C917" s="328">
        <v>0.0083</v>
      </c>
      <c r="D917" s="329" t="s">
        <v>672</v>
      </c>
    </row>
    <row r="918" spans="1:4" s="168" customFormat="1" ht="12.75">
      <c r="A918" s="327" t="s">
        <v>559</v>
      </c>
      <c r="B918" s="327" t="s">
        <v>2780</v>
      </c>
      <c r="C918" s="328">
        <v>0.0083</v>
      </c>
      <c r="D918" s="329" t="s">
        <v>2848</v>
      </c>
    </row>
    <row r="919" spans="1:4" s="168" customFormat="1" ht="12.75">
      <c r="A919" s="327" t="s">
        <v>559</v>
      </c>
      <c r="B919" s="327" t="s">
        <v>2396</v>
      </c>
      <c r="C919" s="328">
        <v>0.0084</v>
      </c>
      <c r="D919" s="329" t="s">
        <v>417</v>
      </c>
    </row>
    <row r="920" spans="1:4" s="168" customFormat="1" ht="12.75">
      <c r="A920" s="327" t="s">
        <v>559</v>
      </c>
      <c r="B920" s="327" t="s">
        <v>3120</v>
      </c>
      <c r="C920" s="328">
        <v>0.0084</v>
      </c>
      <c r="D920" s="329" t="s">
        <v>2848</v>
      </c>
    </row>
    <row r="921" spans="1:4" s="168" customFormat="1" ht="12.75">
      <c r="A921" s="327" t="s">
        <v>559</v>
      </c>
      <c r="B921" s="327" t="s">
        <v>2419</v>
      </c>
      <c r="C921" s="328">
        <v>0.0085</v>
      </c>
      <c r="D921" s="329" t="s">
        <v>417</v>
      </c>
    </row>
    <row r="922" spans="1:4" s="168" customFormat="1" ht="12.75">
      <c r="A922" s="327" t="s">
        <v>559</v>
      </c>
      <c r="B922" s="327" t="s">
        <v>2068</v>
      </c>
      <c r="C922" s="328">
        <v>0.0085</v>
      </c>
      <c r="D922" s="329" t="s">
        <v>672</v>
      </c>
    </row>
    <row r="923" spans="1:4" s="168" customFormat="1" ht="12.75">
      <c r="A923" s="327" t="s">
        <v>559</v>
      </c>
      <c r="B923" s="327" t="s">
        <v>1850</v>
      </c>
      <c r="C923" s="328">
        <v>0.0086</v>
      </c>
      <c r="D923" s="329" t="s">
        <v>2848</v>
      </c>
    </row>
    <row r="924" spans="1:4" s="168" customFormat="1" ht="12.75">
      <c r="A924" s="327" t="s">
        <v>559</v>
      </c>
      <c r="B924" s="327" t="s">
        <v>3119</v>
      </c>
      <c r="C924" s="328">
        <v>0.0086</v>
      </c>
      <c r="D924" s="329" t="s">
        <v>2848</v>
      </c>
    </row>
    <row r="925" spans="1:4" s="168" customFormat="1" ht="12.75">
      <c r="A925" s="327" t="s">
        <v>559</v>
      </c>
      <c r="B925" s="327" t="s">
        <v>730</v>
      </c>
      <c r="C925" s="328">
        <v>0.0087</v>
      </c>
      <c r="D925" s="329" t="s">
        <v>672</v>
      </c>
    </row>
    <row r="926" spans="1:4" s="168" customFormat="1" ht="12.75">
      <c r="A926" s="327" t="s">
        <v>559</v>
      </c>
      <c r="B926" s="327" t="s">
        <v>2326</v>
      </c>
      <c r="C926" s="328">
        <v>0.0088</v>
      </c>
      <c r="D926" s="329" t="s">
        <v>417</v>
      </c>
    </row>
    <row r="927" spans="1:4" s="168" customFormat="1" ht="12.75">
      <c r="A927" s="327" t="s">
        <v>559</v>
      </c>
      <c r="B927" s="327" t="s">
        <v>1849</v>
      </c>
      <c r="C927" s="328">
        <v>0.0088</v>
      </c>
      <c r="D927" s="329" t="s">
        <v>2848</v>
      </c>
    </row>
    <row r="928" spans="1:4" s="168" customFormat="1" ht="12.75">
      <c r="A928" s="327" t="s">
        <v>559</v>
      </c>
      <c r="B928" s="327" t="s">
        <v>3246</v>
      </c>
      <c r="C928" s="328">
        <v>0.0092</v>
      </c>
      <c r="D928" s="329" t="s">
        <v>569</v>
      </c>
    </row>
    <row r="929" spans="1:4" s="168" customFormat="1" ht="12.75">
      <c r="A929" s="327" t="s">
        <v>559</v>
      </c>
      <c r="B929" s="327" t="s">
        <v>1346</v>
      </c>
      <c r="C929" s="328">
        <v>0.0095</v>
      </c>
      <c r="D929" s="329"/>
    </row>
    <row r="930" spans="1:4" s="168" customFormat="1" ht="12.75">
      <c r="A930" s="327" t="s">
        <v>559</v>
      </c>
      <c r="B930" s="327" t="s">
        <v>1855</v>
      </c>
      <c r="C930" s="328">
        <v>0.0097</v>
      </c>
      <c r="D930" s="329"/>
    </row>
    <row r="931" spans="1:4" s="168" customFormat="1" ht="12.75">
      <c r="A931" s="327" t="s">
        <v>559</v>
      </c>
      <c r="B931" s="327" t="s">
        <v>1005</v>
      </c>
      <c r="C931" s="328">
        <v>0.0097</v>
      </c>
      <c r="D931" s="329" t="s">
        <v>2848</v>
      </c>
    </row>
    <row r="932" spans="1:4" s="168" customFormat="1" ht="12.75">
      <c r="A932" s="327" t="s">
        <v>559</v>
      </c>
      <c r="B932" s="327" t="s">
        <v>2847</v>
      </c>
      <c r="C932" s="328">
        <v>0.0098</v>
      </c>
      <c r="D932" s="329" t="s">
        <v>2848</v>
      </c>
    </row>
    <row r="933" spans="1:4" s="168" customFormat="1" ht="12.75">
      <c r="A933" s="327" t="s">
        <v>559</v>
      </c>
      <c r="B933" s="327" t="s">
        <v>396</v>
      </c>
      <c r="C933" s="328">
        <v>0.0098</v>
      </c>
      <c r="D933" s="329" t="s">
        <v>2848</v>
      </c>
    </row>
    <row r="934" spans="1:4" s="168" customFormat="1" ht="12.75">
      <c r="A934" s="327" t="s">
        <v>559</v>
      </c>
      <c r="B934" s="327" t="s">
        <v>364</v>
      </c>
      <c r="C934" s="328">
        <v>0.0099</v>
      </c>
      <c r="D934" s="329" t="s">
        <v>365</v>
      </c>
    </row>
    <row r="935" spans="1:4" s="168" customFormat="1" ht="12.75">
      <c r="A935" s="327" t="s">
        <v>559</v>
      </c>
      <c r="B935" s="327" t="s">
        <v>3083</v>
      </c>
      <c r="C935" s="328">
        <v>0.0099</v>
      </c>
      <c r="D935" s="329" t="s">
        <v>2848</v>
      </c>
    </row>
    <row r="936" spans="1:4" s="168" customFormat="1" ht="12.75">
      <c r="A936" s="327" t="s">
        <v>559</v>
      </c>
      <c r="B936" s="327" t="s">
        <v>1179</v>
      </c>
      <c r="C936" s="328">
        <v>0.0099</v>
      </c>
      <c r="D936" s="329" t="s">
        <v>2848</v>
      </c>
    </row>
    <row r="937" spans="1:4" s="168" customFormat="1" ht="12.75">
      <c r="A937" s="327" t="s">
        <v>559</v>
      </c>
      <c r="B937" s="327" t="s">
        <v>3255</v>
      </c>
      <c r="C937" s="328">
        <v>0.01</v>
      </c>
      <c r="D937" s="329"/>
    </row>
    <row r="938" spans="1:4" s="168" customFormat="1" ht="12.75">
      <c r="A938" s="327" t="s">
        <v>559</v>
      </c>
      <c r="B938" s="327" t="s">
        <v>1012</v>
      </c>
      <c r="C938" s="328">
        <v>0.01</v>
      </c>
      <c r="D938" s="329" t="s">
        <v>2848</v>
      </c>
    </row>
    <row r="939" spans="1:4" s="168" customFormat="1" ht="12.75">
      <c r="A939" s="327" t="s">
        <v>559</v>
      </c>
      <c r="B939" s="327" t="s">
        <v>1016</v>
      </c>
      <c r="C939" s="328">
        <v>0.01</v>
      </c>
      <c r="D939" s="329" t="s">
        <v>2848</v>
      </c>
    </row>
    <row r="940" spans="1:4" s="168" customFormat="1" ht="12.75">
      <c r="A940" s="327" t="s">
        <v>559</v>
      </c>
      <c r="B940" s="327" t="s">
        <v>2841</v>
      </c>
      <c r="C940" s="328">
        <v>0.01</v>
      </c>
      <c r="D940" s="329" t="s">
        <v>2832</v>
      </c>
    </row>
    <row r="941" spans="1:4" s="168" customFormat="1" ht="12.75">
      <c r="A941" s="327" t="s">
        <v>559</v>
      </c>
      <c r="B941" s="327" t="s">
        <v>3187</v>
      </c>
      <c r="C941" s="328">
        <v>0.01</v>
      </c>
      <c r="D941" s="329" t="s">
        <v>2848</v>
      </c>
    </row>
    <row r="942" spans="1:4" s="168" customFormat="1" ht="12.75">
      <c r="A942" s="327" t="s">
        <v>559</v>
      </c>
      <c r="B942" s="327" t="s">
        <v>3188</v>
      </c>
      <c r="C942" s="328">
        <v>0.01</v>
      </c>
      <c r="D942" s="329" t="s">
        <v>2848</v>
      </c>
    </row>
    <row r="943" spans="1:4" s="168" customFormat="1" ht="12.75">
      <c r="A943" s="327" t="s">
        <v>559</v>
      </c>
      <c r="B943" s="327" t="s">
        <v>3022</v>
      </c>
      <c r="C943" s="328">
        <v>0.01</v>
      </c>
      <c r="D943" s="329" t="s">
        <v>2848</v>
      </c>
    </row>
    <row r="944" spans="1:4" s="168" customFormat="1" ht="12.75">
      <c r="A944" s="327" t="s">
        <v>559</v>
      </c>
      <c r="B944" s="327" t="s">
        <v>3024</v>
      </c>
      <c r="C944" s="328">
        <v>0.01</v>
      </c>
      <c r="D944" s="329" t="s">
        <v>2848</v>
      </c>
    </row>
    <row r="945" spans="1:4" s="168" customFormat="1" ht="12.75">
      <c r="A945" s="327" t="s">
        <v>559</v>
      </c>
      <c r="B945" s="327" t="s">
        <v>3029</v>
      </c>
      <c r="C945" s="328">
        <v>0.01</v>
      </c>
      <c r="D945" s="329" t="s">
        <v>2848</v>
      </c>
    </row>
    <row r="946" spans="1:4" s="168" customFormat="1" ht="12.75">
      <c r="A946" s="327" t="s">
        <v>559</v>
      </c>
      <c r="B946" s="327" t="s">
        <v>3030</v>
      </c>
      <c r="C946" s="328">
        <v>0.01</v>
      </c>
      <c r="D946" s="329" t="s">
        <v>2848</v>
      </c>
    </row>
    <row r="947" spans="1:4" s="168" customFormat="1" ht="12.75">
      <c r="A947" s="327" t="s">
        <v>559</v>
      </c>
      <c r="B947" s="327" t="s">
        <v>3031</v>
      </c>
      <c r="C947" s="328">
        <v>0.01</v>
      </c>
      <c r="D947" s="329" t="s">
        <v>2848</v>
      </c>
    </row>
    <row r="948" spans="1:4" s="168" customFormat="1" ht="12.75">
      <c r="A948" s="327" t="s">
        <v>559</v>
      </c>
      <c r="B948" s="327" t="s">
        <v>3035</v>
      </c>
      <c r="C948" s="328">
        <v>0.01</v>
      </c>
      <c r="D948" s="329" t="s">
        <v>2848</v>
      </c>
    </row>
    <row r="949" spans="1:4" s="168" customFormat="1" ht="12.75">
      <c r="A949" s="327" t="s">
        <v>559</v>
      </c>
      <c r="B949" s="327" t="s">
        <v>3123</v>
      </c>
      <c r="C949" s="328">
        <v>0.01</v>
      </c>
      <c r="D949" s="329" t="s">
        <v>2848</v>
      </c>
    </row>
    <row r="950" spans="1:4" s="168" customFormat="1" ht="12.75">
      <c r="A950" s="327" t="s">
        <v>559</v>
      </c>
      <c r="B950" s="327" t="s">
        <v>2514</v>
      </c>
      <c r="C950" s="328">
        <v>0.01</v>
      </c>
      <c r="D950" s="329"/>
    </row>
    <row r="951" spans="1:4" s="168" customFormat="1" ht="12.75">
      <c r="A951" s="327" t="s">
        <v>559</v>
      </c>
      <c r="B951" s="327" t="s">
        <v>224</v>
      </c>
      <c r="C951" s="328">
        <v>0.01</v>
      </c>
      <c r="D951" s="329" t="s">
        <v>225</v>
      </c>
    </row>
    <row r="952" spans="1:4" s="168" customFormat="1" ht="12.75">
      <c r="A952" s="327" t="s">
        <v>559</v>
      </c>
      <c r="B952" s="327" t="s">
        <v>255</v>
      </c>
      <c r="C952" s="328">
        <v>0.0102</v>
      </c>
      <c r="D952" s="329" t="s">
        <v>672</v>
      </c>
    </row>
    <row r="953" spans="1:4" s="168" customFormat="1" ht="12.75">
      <c r="A953" s="327" t="s">
        <v>559</v>
      </c>
      <c r="B953" s="327" t="s">
        <v>3086</v>
      </c>
      <c r="C953" s="328">
        <v>0.0102</v>
      </c>
      <c r="D953" s="329" t="s">
        <v>2848</v>
      </c>
    </row>
    <row r="954" spans="1:4" s="168" customFormat="1" ht="12.75">
      <c r="A954" s="327" t="s">
        <v>559</v>
      </c>
      <c r="B954" s="327" t="s">
        <v>2363</v>
      </c>
      <c r="C954" s="328">
        <v>0.0103</v>
      </c>
      <c r="D954" s="329" t="s">
        <v>2731</v>
      </c>
    </row>
    <row r="955" spans="1:4" s="168" customFormat="1" ht="12.75">
      <c r="A955" s="327" t="s">
        <v>559</v>
      </c>
      <c r="B955" s="327" t="s">
        <v>2407</v>
      </c>
      <c r="C955" s="328">
        <v>0.0104</v>
      </c>
      <c r="D955" s="329" t="s">
        <v>417</v>
      </c>
    </row>
    <row r="956" spans="1:4" s="168" customFormat="1" ht="12.75">
      <c r="A956" s="327" t="s">
        <v>559</v>
      </c>
      <c r="B956" s="327" t="s">
        <v>3087</v>
      </c>
      <c r="C956" s="328">
        <v>0.0104</v>
      </c>
      <c r="D956" s="329" t="s">
        <v>2848</v>
      </c>
    </row>
    <row r="957" spans="1:4" s="168" customFormat="1" ht="12.75">
      <c r="A957" s="327" t="s">
        <v>559</v>
      </c>
      <c r="B957" s="327" t="s">
        <v>825</v>
      </c>
      <c r="C957" s="328">
        <v>0.0107</v>
      </c>
      <c r="D957" s="329" t="s">
        <v>672</v>
      </c>
    </row>
    <row r="958" spans="1:4" s="168" customFormat="1" ht="12.75">
      <c r="A958" s="327" t="s">
        <v>559</v>
      </c>
      <c r="B958" s="327" t="s">
        <v>2076</v>
      </c>
      <c r="C958" s="328">
        <v>0.011</v>
      </c>
      <c r="D958" s="329" t="s">
        <v>672</v>
      </c>
    </row>
    <row r="959" spans="1:4" s="168" customFormat="1" ht="12.75">
      <c r="A959" s="327" t="s">
        <v>559</v>
      </c>
      <c r="B959" s="327" t="s">
        <v>526</v>
      </c>
      <c r="C959" s="328">
        <v>0.0111</v>
      </c>
      <c r="D959" s="329" t="s">
        <v>527</v>
      </c>
    </row>
    <row r="960" spans="1:4" s="168" customFormat="1" ht="12.75">
      <c r="A960" s="327" t="s">
        <v>559</v>
      </c>
      <c r="B960" s="327" t="s">
        <v>2373</v>
      </c>
      <c r="C960" s="328">
        <v>0.0112</v>
      </c>
      <c r="D960" s="329" t="s">
        <v>2731</v>
      </c>
    </row>
    <row r="961" spans="1:4" s="168" customFormat="1" ht="12.75">
      <c r="A961" s="327" t="s">
        <v>559</v>
      </c>
      <c r="B961" s="327" t="s">
        <v>1788</v>
      </c>
      <c r="C961" s="328">
        <v>0.0113</v>
      </c>
      <c r="D961" s="329"/>
    </row>
    <row r="962" spans="1:4" s="168" customFormat="1" ht="12.75">
      <c r="A962" s="327" t="s">
        <v>559</v>
      </c>
      <c r="B962" s="327" t="s">
        <v>1142</v>
      </c>
      <c r="C962" s="328">
        <v>0.0114</v>
      </c>
      <c r="D962" s="329" t="s">
        <v>672</v>
      </c>
    </row>
    <row r="963" spans="1:4" s="168" customFormat="1" ht="12.75">
      <c r="A963" s="327" t="s">
        <v>559</v>
      </c>
      <c r="B963" s="327" t="s">
        <v>746</v>
      </c>
      <c r="C963" s="328">
        <v>0.0115</v>
      </c>
      <c r="D963" s="329" t="s">
        <v>2733</v>
      </c>
    </row>
    <row r="964" spans="1:4" s="168" customFormat="1" ht="12.75">
      <c r="A964" s="327" t="s">
        <v>559</v>
      </c>
      <c r="B964" s="327" t="s">
        <v>1178</v>
      </c>
      <c r="C964" s="328">
        <v>0.0117</v>
      </c>
      <c r="D964" s="329" t="s">
        <v>2848</v>
      </c>
    </row>
    <row r="965" spans="1:4" s="168" customFormat="1" ht="12.75">
      <c r="A965" s="327" t="s">
        <v>559</v>
      </c>
      <c r="B965" s="327" t="s">
        <v>241</v>
      </c>
      <c r="C965" s="328">
        <v>0.0118</v>
      </c>
      <c r="D965" s="329" t="s">
        <v>672</v>
      </c>
    </row>
    <row r="966" spans="1:4" s="168" customFormat="1" ht="12.75">
      <c r="A966" s="327" t="s">
        <v>559</v>
      </c>
      <c r="B966" s="327" t="s">
        <v>2294</v>
      </c>
      <c r="C966" s="328">
        <v>0.012</v>
      </c>
      <c r="D966" s="329" t="s">
        <v>417</v>
      </c>
    </row>
    <row r="967" spans="1:4" s="168" customFormat="1" ht="12.75">
      <c r="A967" s="327" t="s">
        <v>559</v>
      </c>
      <c r="B967" s="327" t="s">
        <v>3092</v>
      </c>
      <c r="C967" s="328">
        <v>0.0124</v>
      </c>
      <c r="D967" s="329" t="s">
        <v>569</v>
      </c>
    </row>
    <row r="968" spans="1:4" s="168" customFormat="1" ht="12.75">
      <c r="A968" s="327" t="s">
        <v>559</v>
      </c>
      <c r="B968" s="327" t="s">
        <v>1772</v>
      </c>
      <c r="C968" s="328">
        <v>0.0125</v>
      </c>
      <c r="D968" s="329" t="s">
        <v>1210</v>
      </c>
    </row>
    <row r="969" spans="1:4" s="168" customFormat="1" ht="12.75">
      <c r="A969" s="327" t="s">
        <v>559</v>
      </c>
      <c r="B969" s="327" t="s">
        <v>35</v>
      </c>
      <c r="C969" s="328">
        <v>0.0125</v>
      </c>
      <c r="D969" s="329" t="s">
        <v>36</v>
      </c>
    </row>
    <row r="970" spans="1:4" s="168" customFormat="1" ht="12.75">
      <c r="A970" s="327" t="s">
        <v>559</v>
      </c>
      <c r="B970" s="327" t="s">
        <v>2390</v>
      </c>
      <c r="C970" s="328">
        <v>0.0126</v>
      </c>
      <c r="D970" s="329" t="s">
        <v>569</v>
      </c>
    </row>
    <row r="971" spans="1:4" s="168" customFormat="1" ht="12.75">
      <c r="A971" s="327" t="s">
        <v>559</v>
      </c>
      <c r="B971" s="327" t="s">
        <v>3124</v>
      </c>
      <c r="C971" s="328">
        <v>0.0128</v>
      </c>
      <c r="D971" s="329" t="s">
        <v>2848</v>
      </c>
    </row>
    <row r="972" spans="1:4" s="168" customFormat="1" ht="12.75">
      <c r="A972" s="327" t="s">
        <v>559</v>
      </c>
      <c r="B972" s="327" t="s">
        <v>2084</v>
      </c>
      <c r="C972" s="328">
        <v>0.0129</v>
      </c>
      <c r="D972" s="329" t="s">
        <v>672</v>
      </c>
    </row>
    <row r="973" spans="1:4" s="168" customFormat="1" ht="12.75">
      <c r="A973" s="327" t="s">
        <v>559</v>
      </c>
      <c r="B973" s="327" t="s">
        <v>177</v>
      </c>
      <c r="C973" s="328">
        <v>0.0132</v>
      </c>
      <c r="D973" s="329" t="s">
        <v>178</v>
      </c>
    </row>
    <row r="974" spans="1:4" s="168" customFormat="1" ht="12.75">
      <c r="A974" s="327" t="s">
        <v>559</v>
      </c>
      <c r="B974" s="327" t="s">
        <v>2305</v>
      </c>
      <c r="C974" s="328">
        <v>0.0135</v>
      </c>
      <c r="D974" s="329" t="s">
        <v>417</v>
      </c>
    </row>
    <row r="975" spans="1:4" s="168" customFormat="1" ht="12.75">
      <c r="A975" s="327" t="s">
        <v>559</v>
      </c>
      <c r="B975" s="327" t="s">
        <v>3072</v>
      </c>
      <c r="C975" s="328">
        <v>0.0136</v>
      </c>
      <c r="D975" s="329" t="s">
        <v>2848</v>
      </c>
    </row>
    <row r="976" spans="1:4" s="168" customFormat="1" ht="12.75">
      <c r="A976" s="327" t="s">
        <v>559</v>
      </c>
      <c r="B976" s="327" t="s">
        <v>2348</v>
      </c>
      <c r="C976" s="328">
        <v>0.0137</v>
      </c>
      <c r="D976" s="329" t="s">
        <v>332</v>
      </c>
    </row>
    <row r="977" spans="1:4" s="168" customFormat="1" ht="12.75">
      <c r="A977" s="327" t="s">
        <v>559</v>
      </c>
      <c r="B977" s="327" t="s">
        <v>2693</v>
      </c>
      <c r="C977" s="328">
        <v>0.0139</v>
      </c>
      <c r="D977" s="329" t="s">
        <v>2733</v>
      </c>
    </row>
    <row r="978" spans="1:4" s="168" customFormat="1" ht="12.75">
      <c r="A978" s="327" t="s">
        <v>559</v>
      </c>
      <c r="B978" s="327" t="s">
        <v>2810</v>
      </c>
      <c r="C978" s="328">
        <v>0.0139</v>
      </c>
      <c r="D978" s="329" t="s">
        <v>1210</v>
      </c>
    </row>
    <row r="979" spans="1:4" s="168" customFormat="1" ht="12.75">
      <c r="A979" s="327" t="s">
        <v>559</v>
      </c>
      <c r="B979" s="327" t="s">
        <v>3245</v>
      </c>
      <c r="C979" s="328">
        <v>0.014</v>
      </c>
      <c r="D979" s="329" t="s">
        <v>569</v>
      </c>
    </row>
    <row r="980" spans="1:4" s="168" customFormat="1" ht="12.75">
      <c r="A980" s="327" t="s">
        <v>559</v>
      </c>
      <c r="B980" s="327" t="s">
        <v>2617</v>
      </c>
      <c r="C980" s="328">
        <v>0.0142</v>
      </c>
      <c r="D980" s="329" t="s">
        <v>332</v>
      </c>
    </row>
    <row r="981" spans="1:4" s="168" customFormat="1" ht="12.75">
      <c r="A981" s="327" t="s">
        <v>559</v>
      </c>
      <c r="B981" s="327" t="s">
        <v>1187</v>
      </c>
      <c r="C981" s="328">
        <v>0.0142</v>
      </c>
      <c r="D981" s="329" t="s">
        <v>2848</v>
      </c>
    </row>
    <row r="982" spans="1:4" s="168" customFormat="1" ht="12.75">
      <c r="A982" s="327" t="s">
        <v>559</v>
      </c>
      <c r="B982" s="327" t="s">
        <v>1847</v>
      </c>
      <c r="C982" s="328">
        <v>0.0142</v>
      </c>
      <c r="D982" s="329" t="s">
        <v>2848</v>
      </c>
    </row>
    <row r="983" spans="1:4" s="168" customFormat="1" ht="12.75">
      <c r="A983" s="327" t="s">
        <v>559</v>
      </c>
      <c r="B983" s="327" t="s">
        <v>3071</v>
      </c>
      <c r="C983" s="328">
        <v>0.0143</v>
      </c>
      <c r="D983" s="329" t="s">
        <v>2848</v>
      </c>
    </row>
    <row r="984" spans="1:4" s="168" customFormat="1" ht="12.75">
      <c r="A984" s="327" t="s">
        <v>559</v>
      </c>
      <c r="B984" s="327" t="s">
        <v>1188</v>
      </c>
      <c r="C984" s="328">
        <v>0.0143</v>
      </c>
      <c r="D984" s="329" t="s">
        <v>2848</v>
      </c>
    </row>
    <row r="985" spans="1:4" s="168" customFormat="1" ht="12.75">
      <c r="A985" s="327" t="s">
        <v>559</v>
      </c>
      <c r="B985" s="327" t="s">
        <v>2829</v>
      </c>
      <c r="C985" s="328">
        <v>0.0144</v>
      </c>
      <c r="D985" s="329" t="s">
        <v>1210</v>
      </c>
    </row>
    <row r="986" spans="1:4" s="168" customFormat="1" ht="12.75">
      <c r="A986" s="327" t="s">
        <v>559</v>
      </c>
      <c r="B986" s="327" t="s">
        <v>2835</v>
      </c>
      <c r="C986" s="328">
        <v>0.0144</v>
      </c>
      <c r="D986" s="329" t="s">
        <v>2832</v>
      </c>
    </row>
    <row r="987" spans="1:4" s="168" customFormat="1" ht="12.75">
      <c r="A987" s="327" t="s">
        <v>559</v>
      </c>
      <c r="B987" s="327" t="s">
        <v>3027</v>
      </c>
      <c r="C987" s="328">
        <v>0.0144</v>
      </c>
      <c r="D987" s="329" t="s">
        <v>2848</v>
      </c>
    </row>
    <row r="988" spans="1:4" s="168" customFormat="1" ht="12.75">
      <c r="A988" s="327" t="s">
        <v>559</v>
      </c>
      <c r="B988" s="327" t="s">
        <v>2389</v>
      </c>
      <c r="C988" s="328">
        <v>0.0145</v>
      </c>
      <c r="D988" s="329" t="s">
        <v>569</v>
      </c>
    </row>
    <row r="989" spans="1:4" s="168" customFormat="1" ht="12.75">
      <c r="A989" s="327" t="s">
        <v>559</v>
      </c>
      <c r="B989" s="327" t="s">
        <v>3064</v>
      </c>
      <c r="C989" s="328">
        <v>0.0147</v>
      </c>
      <c r="D989" s="329" t="s">
        <v>2848</v>
      </c>
    </row>
    <row r="990" spans="1:4" s="168" customFormat="1" ht="12.75">
      <c r="A990" s="327" t="s">
        <v>559</v>
      </c>
      <c r="B990" s="327" t="s">
        <v>1846</v>
      </c>
      <c r="C990" s="328">
        <v>0.0147</v>
      </c>
      <c r="D990" s="329" t="s">
        <v>2848</v>
      </c>
    </row>
    <row r="991" spans="1:4" s="168" customFormat="1" ht="12.75">
      <c r="A991" s="327" t="s">
        <v>559</v>
      </c>
      <c r="B991" s="327" t="s">
        <v>1848</v>
      </c>
      <c r="C991" s="328">
        <v>0.0147</v>
      </c>
      <c r="D991" s="329" t="s">
        <v>2848</v>
      </c>
    </row>
    <row r="992" spans="1:4" s="168" customFormat="1" ht="12.75">
      <c r="A992" s="327" t="s">
        <v>559</v>
      </c>
      <c r="B992" s="327" t="s">
        <v>2321</v>
      </c>
      <c r="C992" s="328">
        <v>0.0149</v>
      </c>
      <c r="D992" s="329" t="s">
        <v>417</v>
      </c>
    </row>
    <row r="993" spans="1:4" s="168" customFormat="1" ht="12.75">
      <c r="A993" s="327" t="s">
        <v>559</v>
      </c>
      <c r="B993" s="327" t="s">
        <v>2692</v>
      </c>
      <c r="C993" s="328">
        <v>0.0149</v>
      </c>
      <c r="D993" s="329" t="s">
        <v>2733</v>
      </c>
    </row>
    <row r="994" spans="1:4" s="168" customFormat="1" ht="12.75">
      <c r="A994" s="327" t="s">
        <v>559</v>
      </c>
      <c r="B994" s="327" t="s">
        <v>744</v>
      </c>
      <c r="C994" s="328">
        <v>0.015</v>
      </c>
      <c r="D994" s="329" t="s">
        <v>2733</v>
      </c>
    </row>
    <row r="995" spans="1:4" s="168" customFormat="1" ht="12.75">
      <c r="A995" s="327" t="s">
        <v>559</v>
      </c>
      <c r="B995" s="327" t="s">
        <v>1771</v>
      </c>
      <c r="C995" s="328">
        <v>0.015</v>
      </c>
      <c r="D995" s="329" t="s">
        <v>1210</v>
      </c>
    </row>
    <row r="996" spans="1:4" s="168" customFormat="1" ht="12.75">
      <c r="A996" s="327" t="s">
        <v>559</v>
      </c>
      <c r="B996" s="327" t="s">
        <v>3249</v>
      </c>
      <c r="C996" s="328">
        <v>0.0151</v>
      </c>
      <c r="D996" s="329" t="s">
        <v>569</v>
      </c>
    </row>
    <row r="997" spans="1:4" s="168" customFormat="1" ht="12.75">
      <c r="A997" s="327" t="s">
        <v>559</v>
      </c>
      <c r="B997" s="327" t="s">
        <v>2072</v>
      </c>
      <c r="C997" s="328">
        <v>0.0151</v>
      </c>
      <c r="D997" s="329" t="s">
        <v>672</v>
      </c>
    </row>
    <row r="998" spans="1:4" s="168" customFormat="1" ht="12.75">
      <c r="A998" s="327" t="s">
        <v>559</v>
      </c>
      <c r="B998" s="327" t="s">
        <v>726</v>
      </c>
      <c r="C998" s="328">
        <v>0.0151</v>
      </c>
      <c r="D998" s="329" t="s">
        <v>672</v>
      </c>
    </row>
    <row r="999" spans="1:4" s="168" customFormat="1" ht="12.75">
      <c r="A999" s="327" t="s">
        <v>559</v>
      </c>
      <c r="B999" s="327" t="s">
        <v>2621</v>
      </c>
      <c r="C999" s="328">
        <v>0.0151</v>
      </c>
      <c r="D999" s="329" t="s">
        <v>332</v>
      </c>
    </row>
    <row r="1000" spans="1:4" s="168" customFormat="1" ht="12.75">
      <c r="A1000" s="327" t="s">
        <v>559</v>
      </c>
      <c r="B1000" s="327" t="s">
        <v>959</v>
      </c>
      <c r="C1000" s="328">
        <v>0.0152</v>
      </c>
      <c r="D1000" s="329" t="s">
        <v>2848</v>
      </c>
    </row>
    <row r="1001" spans="1:4" s="168" customFormat="1" ht="12.75">
      <c r="A1001" s="327" t="s">
        <v>559</v>
      </c>
      <c r="B1001" s="327" t="s">
        <v>3028</v>
      </c>
      <c r="C1001" s="328">
        <v>0.0153</v>
      </c>
      <c r="D1001" s="329" t="s">
        <v>2848</v>
      </c>
    </row>
    <row r="1002" spans="1:4" s="168" customFormat="1" ht="12.75">
      <c r="A1002" s="327" t="s">
        <v>559</v>
      </c>
      <c r="B1002" s="327" t="s">
        <v>250</v>
      </c>
      <c r="C1002" s="328">
        <v>0.0155</v>
      </c>
      <c r="D1002" s="329" t="s">
        <v>672</v>
      </c>
    </row>
    <row r="1003" spans="1:4" s="168" customFormat="1" ht="12.75">
      <c r="A1003" s="327" t="s">
        <v>559</v>
      </c>
      <c r="B1003" s="327" t="s">
        <v>269</v>
      </c>
      <c r="C1003" s="328">
        <v>0.0155</v>
      </c>
      <c r="D1003" s="329" t="s">
        <v>2848</v>
      </c>
    </row>
    <row r="1004" spans="1:4" s="168" customFormat="1" ht="12.75">
      <c r="A1004" s="327" t="s">
        <v>559</v>
      </c>
      <c r="B1004" s="327" t="s">
        <v>1983</v>
      </c>
      <c r="C1004" s="328">
        <v>0.0156</v>
      </c>
      <c r="D1004" s="329" t="s">
        <v>1770</v>
      </c>
    </row>
    <row r="1005" spans="1:4" s="168" customFormat="1" ht="12.75">
      <c r="A1005" s="327" t="s">
        <v>559</v>
      </c>
      <c r="B1005" s="327" t="s">
        <v>1185</v>
      </c>
      <c r="C1005" s="328">
        <v>0.0157</v>
      </c>
      <c r="D1005" s="329" t="s">
        <v>2848</v>
      </c>
    </row>
    <row r="1006" spans="1:4" s="168" customFormat="1" ht="12.75">
      <c r="A1006" s="327" t="s">
        <v>559</v>
      </c>
      <c r="B1006" s="327" t="s">
        <v>251</v>
      </c>
      <c r="C1006" s="328">
        <v>0.0158</v>
      </c>
      <c r="D1006" s="329" t="s">
        <v>672</v>
      </c>
    </row>
    <row r="1007" spans="1:4" s="168" customFormat="1" ht="12.75">
      <c r="A1007" s="327" t="s">
        <v>559</v>
      </c>
      <c r="B1007" s="327" t="s">
        <v>2840</v>
      </c>
      <c r="C1007" s="328">
        <v>0.0158</v>
      </c>
      <c r="D1007" s="329" t="s">
        <v>2832</v>
      </c>
    </row>
    <row r="1008" spans="1:4" s="168" customFormat="1" ht="12.75">
      <c r="A1008" s="327" t="s">
        <v>559</v>
      </c>
      <c r="B1008" s="327" t="s">
        <v>1138</v>
      </c>
      <c r="C1008" s="328">
        <v>0.016</v>
      </c>
      <c r="D1008" s="329" t="s">
        <v>672</v>
      </c>
    </row>
    <row r="1009" spans="1:4" s="168" customFormat="1" ht="12.75">
      <c r="A1009" s="327" t="s">
        <v>559</v>
      </c>
      <c r="B1009" s="327" t="s">
        <v>1577</v>
      </c>
      <c r="C1009" s="328">
        <v>0.0161</v>
      </c>
      <c r="D1009" s="329" t="s">
        <v>605</v>
      </c>
    </row>
    <row r="1010" spans="1:4" s="168" customFormat="1" ht="12.75">
      <c r="A1010" s="327" t="s">
        <v>559</v>
      </c>
      <c r="B1010" s="327" t="s">
        <v>2403</v>
      </c>
      <c r="C1010" s="328">
        <v>0.0161</v>
      </c>
      <c r="D1010" s="329" t="s">
        <v>417</v>
      </c>
    </row>
    <row r="1011" spans="1:4" s="168" customFormat="1" ht="12.75">
      <c r="A1011" s="327" t="s">
        <v>559</v>
      </c>
      <c r="B1011" s="327" t="s">
        <v>2716</v>
      </c>
      <c r="C1011" s="328">
        <v>0.0164</v>
      </c>
      <c r="D1011" s="329" t="s">
        <v>332</v>
      </c>
    </row>
    <row r="1012" spans="1:4" s="168" customFormat="1" ht="12.75">
      <c r="A1012" s="327" t="s">
        <v>559</v>
      </c>
      <c r="B1012" s="327" t="s">
        <v>2842</v>
      </c>
      <c r="C1012" s="328">
        <v>0.0166</v>
      </c>
      <c r="D1012" s="329" t="s">
        <v>2832</v>
      </c>
    </row>
    <row r="1013" spans="1:4" s="168" customFormat="1" ht="12.75">
      <c r="A1013" s="327" t="s">
        <v>559</v>
      </c>
      <c r="B1013" s="327" t="s">
        <v>614</v>
      </c>
      <c r="C1013" s="328">
        <v>0.0166</v>
      </c>
      <c r="D1013" s="329" t="s">
        <v>2848</v>
      </c>
    </row>
    <row r="1014" spans="1:4" s="168" customFormat="1" ht="12.75">
      <c r="A1014" s="327" t="s">
        <v>559</v>
      </c>
      <c r="B1014" s="327" t="s">
        <v>3125</v>
      </c>
      <c r="C1014" s="328">
        <v>0.017</v>
      </c>
      <c r="D1014" s="329" t="s">
        <v>2848</v>
      </c>
    </row>
    <row r="1015" spans="1:4" s="168" customFormat="1" ht="12.75">
      <c r="A1015" s="327" t="s">
        <v>559</v>
      </c>
      <c r="B1015" s="327" t="s">
        <v>1180</v>
      </c>
      <c r="C1015" s="328">
        <v>0.0171</v>
      </c>
      <c r="D1015" s="329" t="s">
        <v>2848</v>
      </c>
    </row>
    <row r="1016" spans="1:4" s="168" customFormat="1" ht="12.75">
      <c r="A1016" s="327" t="s">
        <v>559</v>
      </c>
      <c r="B1016" s="327" t="s">
        <v>2714</v>
      </c>
      <c r="C1016" s="328">
        <v>0.0172</v>
      </c>
      <c r="D1016" s="329" t="s">
        <v>2713</v>
      </c>
    </row>
    <row r="1017" spans="1:4" s="168" customFormat="1" ht="12.75">
      <c r="A1017" s="327" t="s">
        <v>559</v>
      </c>
      <c r="B1017" s="327" t="s">
        <v>1125</v>
      </c>
      <c r="C1017" s="328">
        <v>0.0174</v>
      </c>
      <c r="D1017" s="329" t="s">
        <v>672</v>
      </c>
    </row>
    <row r="1018" spans="1:4" s="168" customFormat="1" ht="12.75">
      <c r="A1018" s="327" t="s">
        <v>559</v>
      </c>
      <c r="B1018" s="327" t="s">
        <v>1756</v>
      </c>
      <c r="C1018" s="328">
        <v>0.0175</v>
      </c>
      <c r="D1018" s="329"/>
    </row>
    <row r="1019" spans="1:4" s="168" customFormat="1" ht="12.75">
      <c r="A1019" s="327" t="s">
        <v>559</v>
      </c>
      <c r="B1019" s="327" t="s">
        <v>2316</v>
      </c>
      <c r="C1019" s="328">
        <v>0.018</v>
      </c>
      <c r="D1019" s="329" t="s">
        <v>417</v>
      </c>
    </row>
    <row r="1020" spans="1:4" s="168" customFormat="1" ht="12.75">
      <c r="A1020" s="327" t="s">
        <v>559</v>
      </c>
      <c r="B1020" s="327" t="s">
        <v>2774</v>
      </c>
      <c r="C1020" s="328">
        <v>0.018</v>
      </c>
      <c r="D1020" s="329" t="s">
        <v>2585</v>
      </c>
    </row>
    <row r="1021" spans="1:4" s="168" customFormat="1" ht="12.75">
      <c r="A1021" s="327" t="s">
        <v>559</v>
      </c>
      <c r="B1021" s="327" t="s">
        <v>2359</v>
      </c>
      <c r="C1021" s="328">
        <v>0.0181</v>
      </c>
      <c r="D1021" s="329" t="s">
        <v>2731</v>
      </c>
    </row>
    <row r="1022" spans="1:4" s="168" customFormat="1" ht="12.75">
      <c r="A1022" s="327" t="s">
        <v>559</v>
      </c>
      <c r="B1022" s="327" t="s">
        <v>254</v>
      </c>
      <c r="C1022" s="328">
        <v>0.0182</v>
      </c>
      <c r="D1022" s="329" t="s">
        <v>672</v>
      </c>
    </row>
    <row r="1023" spans="1:4" s="168" customFormat="1" ht="12.75">
      <c r="A1023" s="327" t="s">
        <v>559</v>
      </c>
      <c r="B1023" s="327" t="s">
        <v>2828</v>
      </c>
      <c r="C1023" s="328">
        <v>0.0183</v>
      </c>
      <c r="D1023" s="329" t="s">
        <v>1210</v>
      </c>
    </row>
    <row r="1024" spans="1:4" s="168" customFormat="1" ht="12.75">
      <c r="A1024" s="327" t="s">
        <v>559</v>
      </c>
      <c r="B1024" s="327" t="s">
        <v>2472</v>
      </c>
      <c r="C1024" s="328">
        <v>0.0183</v>
      </c>
      <c r="D1024" s="329"/>
    </row>
    <row r="1025" spans="1:4" s="168" customFormat="1" ht="12.75">
      <c r="A1025" s="327" t="s">
        <v>559</v>
      </c>
      <c r="B1025" s="327" t="s">
        <v>2090</v>
      </c>
      <c r="C1025" s="328">
        <v>0.0186</v>
      </c>
      <c r="D1025" s="329" t="s">
        <v>225</v>
      </c>
    </row>
    <row r="1026" spans="1:4" s="168" customFormat="1" ht="12.75">
      <c r="A1026" s="327" t="s">
        <v>559</v>
      </c>
      <c r="B1026" s="327" t="s">
        <v>1177</v>
      </c>
      <c r="C1026" s="328">
        <v>0.0187</v>
      </c>
      <c r="D1026" s="329" t="s">
        <v>2848</v>
      </c>
    </row>
    <row r="1027" spans="1:4" s="168" customFormat="1" ht="12.75">
      <c r="A1027" s="327" t="s">
        <v>559</v>
      </c>
      <c r="B1027" s="327" t="s">
        <v>1186</v>
      </c>
      <c r="C1027" s="328">
        <v>0.0189</v>
      </c>
      <c r="D1027" s="329" t="s">
        <v>2848</v>
      </c>
    </row>
    <row r="1028" spans="1:4" s="168" customFormat="1" ht="12.75">
      <c r="A1028" s="327" t="s">
        <v>559</v>
      </c>
      <c r="B1028" s="327" t="s">
        <v>2984</v>
      </c>
      <c r="C1028" s="328">
        <v>0.019</v>
      </c>
      <c r="D1028" s="329" t="s">
        <v>417</v>
      </c>
    </row>
    <row r="1029" spans="1:4" s="168" customFormat="1" ht="12.75">
      <c r="A1029" s="327" t="s">
        <v>559</v>
      </c>
      <c r="B1029" s="327" t="s">
        <v>2409</v>
      </c>
      <c r="C1029" s="328">
        <v>0.0191</v>
      </c>
      <c r="D1029" s="329" t="s">
        <v>417</v>
      </c>
    </row>
    <row r="1030" spans="1:4" s="168" customFormat="1" ht="12.75">
      <c r="A1030" s="327" t="s">
        <v>559</v>
      </c>
      <c r="B1030" s="327" t="s">
        <v>1131</v>
      </c>
      <c r="C1030" s="328">
        <v>0.0195</v>
      </c>
      <c r="D1030" s="329" t="s">
        <v>672</v>
      </c>
    </row>
    <row r="1031" spans="1:4" s="168" customFormat="1" ht="12.75">
      <c r="A1031" s="327" t="s">
        <v>559</v>
      </c>
      <c r="B1031" s="327" t="s">
        <v>2783</v>
      </c>
      <c r="C1031" s="328">
        <v>0.0196</v>
      </c>
      <c r="D1031" s="329" t="s">
        <v>2848</v>
      </c>
    </row>
    <row r="1032" spans="1:4" s="168" customFormat="1" ht="12.75">
      <c r="A1032" s="327" t="s">
        <v>559</v>
      </c>
      <c r="B1032" s="327" t="s">
        <v>1757</v>
      </c>
      <c r="C1032" s="328">
        <v>0.0198</v>
      </c>
      <c r="D1032" s="329"/>
    </row>
    <row r="1033" spans="1:4" s="168" customFormat="1" ht="12.75">
      <c r="A1033" s="327" t="s">
        <v>559</v>
      </c>
      <c r="B1033" s="327" t="s">
        <v>1102</v>
      </c>
      <c r="C1033" s="328">
        <v>0.0199</v>
      </c>
      <c r="D1033" s="329"/>
    </row>
    <row r="1034" spans="1:4" s="168" customFormat="1" ht="12.75">
      <c r="A1034" s="327" t="s">
        <v>559</v>
      </c>
      <c r="B1034" s="327" t="s">
        <v>3221</v>
      </c>
      <c r="C1034" s="328">
        <v>0.02</v>
      </c>
      <c r="D1034" s="329" t="s">
        <v>2602</v>
      </c>
    </row>
    <row r="1035" spans="1:4" s="168" customFormat="1" ht="12.75">
      <c r="A1035" s="327" t="s">
        <v>559</v>
      </c>
      <c r="B1035" s="327" t="s">
        <v>1127</v>
      </c>
      <c r="C1035" s="328">
        <v>0.02</v>
      </c>
      <c r="D1035" s="329" t="s">
        <v>672</v>
      </c>
    </row>
    <row r="1036" spans="1:4" s="168" customFormat="1" ht="12.75">
      <c r="A1036" s="327" t="s">
        <v>559</v>
      </c>
      <c r="B1036" s="327" t="s">
        <v>2700</v>
      </c>
      <c r="C1036" s="328">
        <v>0.02</v>
      </c>
      <c r="D1036" s="329" t="s">
        <v>2733</v>
      </c>
    </row>
    <row r="1037" spans="1:4" s="168" customFormat="1" ht="12.75">
      <c r="A1037" s="327" t="s">
        <v>559</v>
      </c>
      <c r="B1037" s="327" t="s">
        <v>1322</v>
      </c>
      <c r="C1037" s="328">
        <v>0.02</v>
      </c>
      <c r="D1037" s="329" t="s">
        <v>2848</v>
      </c>
    </row>
    <row r="1038" spans="1:4" s="168" customFormat="1" ht="12.75">
      <c r="A1038" s="327" t="s">
        <v>559</v>
      </c>
      <c r="B1038" s="327" t="s">
        <v>3186</v>
      </c>
      <c r="C1038" s="328">
        <v>0.02</v>
      </c>
      <c r="D1038" s="329" t="s">
        <v>2848</v>
      </c>
    </row>
    <row r="1039" spans="1:4" s="168" customFormat="1" ht="12.75">
      <c r="A1039" s="327" t="s">
        <v>559</v>
      </c>
      <c r="B1039" s="327" t="s">
        <v>3020</v>
      </c>
      <c r="C1039" s="328">
        <v>0.02</v>
      </c>
      <c r="D1039" s="329" t="s">
        <v>2848</v>
      </c>
    </row>
    <row r="1040" spans="1:4" s="168" customFormat="1" ht="12.75">
      <c r="A1040" s="327" t="s">
        <v>559</v>
      </c>
      <c r="B1040" s="327" t="s">
        <v>1174</v>
      </c>
      <c r="C1040" s="328">
        <v>0.02</v>
      </c>
      <c r="D1040" s="329" t="s">
        <v>2848</v>
      </c>
    </row>
    <row r="1041" spans="1:4" s="168" customFormat="1" ht="12.75">
      <c r="A1041" s="327" t="s">
        <v>559</v>
      </c>
      <c r="B1041" s="327" t="s">
        <v>1176</v>
      </c>
      <c r="C1041" s="328">
        <v>0.02</v>
      </c>
      <c r="D1041" s="329" t="s">
        <v>2848</v>
      </c>
    </row>
    <row r="1042" spans="1:4" s="168" customFormat="1" ht="12.75">
      <c r="A1042" s="327" t="s">
        <v>559</v>
      </c>
      <c r="B1042" s="327" t="s">
        <v>2512</v>
      </c>
      <c r="C1042" s="328">
        <v>0.02</v>
      </c>
      <c r="D1042" s="329"/>
    </row>
    <row r="1043" spans="1:4" s="168" customFormat="1" ht="12.75">
      <c r="A1043" s="327" t="s">
        <v>559</v>
      </c>
      <c r="B1043" s="327" t="s">
        <v>3256</v>
      </c>
      <c r="C1043" s="328">
        <v>0.02</v>
      </c>
      <c r="D1043" s="329"/>
    </row>
    <row r="1044" spans="1:4" s="168" customFormat="1" ht="12.75">
      <c r="A1044" s="327" t="s">
        <v>559</v>
      </c>
      <c r="B1044" s="327" t="s">
        <v>1148</v>
      </c>
      <c r="C1044" s="328">
        <v>0.0201</v>
      </c>
      <c r="D1044" s="329" t="s">
        <v>672</v>
      </c>
    </row>
    <row r="1045" spans="1:4" s="168" customFormat="1" ht="12.75">
      <c r="A1045" s="327" t="s">
        <v>559</v>
      </c>
      <c r="B1045" s="327" t="s">
        <v>1006</v>
      </c>
      <c r="C1045" s="328">
        <v>0.0204</v>
      </c>
      <c r="D1045" s="329" t="s">
        <v>2848</v>
      </c>
    </row>
    <row r="1046" spans="1:4" s="168" customFormat="1" ht="12.75">
      <c r="A1046" s="327" t="s">
        <v>559</v>
      </c>
      <c r="B1046" s="327" t="s">
        <v>841</v>
      </c>
      <c r="C1046" s="328">
        <v>0.0206</v>
      </c>
      <c r="D1046" s="329"/>
    </row>
    <row r="1047" spans="1:4" s="168" customFormat="1" ht="12.75">
      <c r="A1047" s="327" t="s">
        <v>559</v>
      </c>
      <c r="B1047" s="327" t="s">
        <v>2093</v>
      </c>
      <c r="C1047" s="328">
        <v>0.0207</v>
      </c>
      <c r="D1047" s="329" t="s">
        <v>225</v>
      </c>
    </row>
    <row r="1048" spans="1:4" s="168" customFormat="1" ht="12.75">
      <c r="A1048" s="327" t="s">
        <v>559</v>
      </c>
      <c r="B1048" s="327" t="s">
        <v>1571</v>
      </c>
      <c r="C1048" s="328">
        <v>0.0208</v>
      </c>
      <c r="D1048" s="329" t="s">
        <v>605</v>
      </c>
    </row>
    <row r="1049" spans="1:4" s="168" customFormat="1" ht="12.75">
      <c r="A1049" s="327" t="s">
        <v>559</v>
      </c>
      <c r="B1049" s="327" t="s">
        <v>1841</v>
      </c>
      <c r="C1049" s="328">
        <v>0.0208</v>
      </c>
      <c r="D1049" s="329" t="s">
        <v>2848</v>
      </c>
    </row>
    <row r="1050" spans="1:4" s="168" customFormat="1" ht="12.75">
      <c r="A1050" s="327" t="s">
        <v>559</v>
      </c>
      <c r="B1050" s="327" t="s">
        <v>1130</v>
      </c>
      <c r="C1050" s="328">
        <v>0.0209</v>
      </c>
      <c r="D1050" s="329" t="s">
        <v>672</v>
      </c>
    </row>
    <row r="1051" spans="1:4" s="168" customFormat="1" ht="12.75">
      <c r="A1051" s="327" t="s">
        <v>559</v>
      </c>
      <c r="B1051" s="345" t="s">
        <v>1924</v>
      </c>
      <c r="C1051" s="328">
        <v>0.021</v>
      </c>
      <c r="D1051" s="329"/>
    </row>
    <row r="1052" spans="1:4" s="168" customFormat="1" ht="12.75">
      <c r="A1052" s="327" t="s">
        <v>559</v>
      </c>
      <c r="B1052" s="327" t="s">
        <v>2379</v>
      </c>
      <c r="C1052" s="328">
        <v>0.0212</v>
      </c>
      <c r="D1052" s="329" t="s">
        <v>2731</v>
      </c>
    </row>
    <row r="1053" spans="1:4" s="168" customFormat="1" ht="12.75">
      <c r="A1053" s="327" t="s">
        <v>559</v>
      </c>
      <c r="B1053" s="327" t="s">
        <v>2559</v>
      </c>
      <c r="C1053" s="328">
        <v>0.0213</v>
      </c>
      <c r="D1053" s="329"/>
    </row>
    <row r="1054" spans="1:4" s="168" customFormat="1" ht="12.75">
      <c r="A1054" s="327" t="s">
        <v>559</v>
      </c>
      <c r="B1054" s="327" t="s">
        <v>1325</v>
      </c>
      <c r="C1054" s="328">
        <v>0.0216</v>
      </c>
      <c r="D1054" s="329" t="s">
        <v>1326</v>
      </c>
    </row>
    <row r="1055" spans="1:4" s="168" customFormat="1" ht="12.75">
      <c r="A1055" s="327" t="s">
        <v>559</v>
      </c>
      <c r="B1055" s="327" t="s">
        <v>257</v>
      </c>
      <c r="C1055" s="328">
        <v>0.0217</v>
      </c>
      <c r="D1055" s="329" t="s">
        <v>672</v>
      </c>
    </row>
    <row r="1056" spans="1:4" s="168" customFormat="1" ht="12.75">
      <c r="A1056" s="327" t="s">
        <v>559</v>
      </c>
      <c r="B1056" s="327" t="s">
        <v>2397</v>
      </c>
      <c r="C1056" s="328">
        <v>0.0221</v>
      </c>
      <c r="D1056" s="329" t="s">
        <v>417</v>
      </c>
    </row>
    <row r="1057" spans="1:4" s="168" customFormat="1" ht="12.75">
      <c r="A1057" s="327" t="s">
        <v>559</v>
      </c>
      <c r="B1057" s="327" t="s">
        <v>3077</v>
      </c>
      <c r="C1057" s="328">
        <v>0.0221</v>
      </c>
      <c r="D1057" s="329" t="s">
        <v>2848</v>
      </c>
    </row>
    <row r="1058" spans="1:4" s="168" customFormat="1" ht="12.75">
      <c r="A1058" s="327" t="s">
        <v>559</v>
      </c>
      <c r="B1058" s="327" t="s">
        <v>1682</v>
      </c>
      <c r="C1058" s="328">
        <v>0.0225</v>
      </c>
      <c r="D1058" s="329" t="s">
        <v>569</v>
      </c>
    </row>
    <row r="1059" spans="1:4" s="168" customFormat="1" ht="12.75">
      <c r="A1059" s="327" t="s">
        <v>559</v>
      </c>
      <c r="B1059" s="327" t="s">
        <v>1139</v>
      </c>
      <c r="C1059" s="328">
        <v>0.0225</v>
      </c>
      <c r="D1059" s="329" t="s">
        <v>672</v>
      </c>
    </row>
    <row r="1060" spans="1:4" s="168" customFormat="1" ht="12.75">
      <c r="A1060" s="327" t="s">
        <v>559</v>
      </c>
      <c r="B1060" s="327" t="s">
        <v>3238</v>
      </c>
      <c r="C1060" s="328">
        <v>0.0226</v>
      </c>
      <c r="D1060" s="329" t="s">
        <v>569</v>
      </c>
    </row>
    <row r="1061" spans="1:4" s="168" customFormat="1" ht="12.75">
      <c r="A1061" s="327" t="s">
        <v>559</v>
      </c>
      <c r="B1061" s="327" t="s">
        <v>1141</v>
      </c>
      <c r="C1061" s="328">
        <v>0.0226</v>
      </c>
      <c r="D1061" s="329" t="s">
        <v>672</v>
      </c>
    </row>
    <row r="1062" spans="1:4" s="168" customFormat="1" ht="12.75">
      <c r="A1062" s="327" t="s">
        <v>559</v>
      </c>
      <c r="B1062" s="327" t="s">
        <v>2395</v>
      </c>
      <c r="C1062" s="328">
        <v>0.0227</v>
      </c>
      <c r="D1062" s="329" t="s">
        <v>417</v>
      </c>
    </row>
    <row r="1063" spans="1:4" s="168" customFormat="1" ht="12.75">
      <c r="A1063" s="327" t="s">
        <v>559</v>
      </c>
      <c r="B1063" s="327" t="s">
        <v>2317</v>
      </c>
      <c r="C1063" s="328">
        <v>0.0228</v>
      </c>
      <c r="D1063" s="329" t="s">
        <v>417</v>
      </c>
    </row>
    <row r="1064" spans="1:4" s="168" customFormat="1" ht="12.75">
      <c r="A1064" s="327" t="s">
        <v>559</v>
      </c>
      <c r="B1064" s="327" t="s">
        <v>3193</v>
      </c>
      <c r="C1064" s="328">
        <v>0.0232</v>
      </c>
      <c r="D1064" s="329" t="s">
        <v>2848</v>
      </c>
    </row>
    <row r="1065" spans="1:4" s="168" customFormat="1" ht="12.75">
      <c r="A1065" s="327" t="s">
        <v>559</v>
      </c>
      <c r="B1065" s="327" t="s">
        <v>3237</v>
      </c>
      <c r="C1065" s="328">
        <v>0.0236</v>
      </c>
      <c r="D1065" s="329" t="s">
        <v>569</v>
      </c>
    </row>
    <row r="1066" spans="1:4" s="168" customFormat="1" ht="12.75">
      <c r="A1066" s="327" t="s">
        <v>559</v>
      </c>
      <c r="B1066" s="327" t="s">
        <v>752</v>
      </c>
      <c r="C1066" s="328">
        <v>0.0237</v>
      </c>
      <c r="D1066" s="329" t="s">
        <v>1770</v>
      </c>
    </row>
    <row r="1067" spans="1:4" s="168" customFormat="1" ht="12.75">
      <c r="A1067" s="327" t="s">
        <v>559</v>
      </c>
      <c r="B1067" s="327" t="s">
        <v>1144</v>
      </c>
      <c r="C1067" s="328">
        <v>0.0237</v>
      </c>
      <c r="D1067" s="329" t="s">
        <v>672</v>
      </c>
    </row>
    <row r="1068" spans="1:4" s="168" customFormat="1" ht="12.75">
      <c r="A1068" s="327" t="s">
        <v>559</v>
      </c>
      <c r="B1068" s="327" t="s">
        <v>3241</v>
      </c>
      <c r="C1068" s="328">
        <v>0.0238</v>
      </c>
      <c r="D1068" s="329" t="s">
        <v>569</v>
      </c>
    </row>
    <row r="1069" spans="1:4" s="168" customFormat="1" ht="12.75">
      <c r="A1069" s="327" t="s">
        <v>559</v>
      </c>
      <c r="B1069" s="327" t="s">
        <v>1126</v>
      </c>
      <c r="C1069" s="328">
        <v>0.0242</v>
      </c>
      <c r="D1069" s="329" t="s">
        <v>672</v>
      </c>
    </row>
    <row r="1070" spans="1:4" s="168" customFormat="1" ht="12.75">
      <c r="A1070" s="327" t="s">
        <v>559</v>
      </c>
      <c r="B1070" s="327" t="s">
        <v>2328</v>
      </c>
      <c r="C1070" s="328">
        <v>0.0243</v>
      </c>
      <c r="D1070" s="329" t="s">
        <v>2585</v>
      </c>
    </row>
    <row r="1071" spans="1:4" s="168" customFormat="1" ht="12.75">
      <c r="A1071" s="327" t="s">
        <v>559</v>
      </c>
      <c r="B1071" s="327" t="s">
        <v>2384</v>
      </c>
      <c r="C1071" s="328">
        <v>0.0245</v>
      </c>
      <c r="D1071" s="329" t="s">
        <v>569</v>
      </c>
    </row>
    <row r="1072" spans="1:4" s="168" customFormat="1" ht="12.75">
      <c r="A1072" s="327" t="s">
        <v>559</v>
      </c>
      <c r="B1072" s="327" t="s">
        <v>725</v>
      </c>
      <c r="C1072" s="328">
        <v>0.0246</v>
      </c>
      <c r="D1072" s="329" t="s">
        <v>672</v>
      </c>
    </row>
    <row r="1073" spans="1:4" s="168" customFormat="1" ht="12.75">
      <c r="A1073" s="327" t="s">
        <v>559</v>
      </c>
      <c r="B1073" s="327" t="s">
        <v>3192</v>
      </c>
      <c r="C1073" s="328">
        <v>0.0254</v>
      </c>
      <c r="D1073" s="329" t="s">
        <v>2848</v>
      </c>
    </row>
    <row r="1074" spans="1:4" s="168" customFormat="1" ht="12.75">
      <c r="A1074" s="327" t="s">
        <v>559</v>
      </c>
      <c r="B1074" s="327" t="s">
        <v>1789</v>
      </c>
      <c r="C1074" s="328">
        <v>0.0254</v>
      </c>
      <c r="D1074" s="329"/>
    </row>
    <row r="1075" spans="1:4" s="168" customFormat="1" ht="12.75">
      <c r="A1075" s="327" t="s">
        <v>559</v>
      </c>
      <c r="B1075" s="327" t="s">
        <v>3118</v>
      </c>
      <c r="C1075" s="328">
        <v>0.0255</v>
      </c>
      <c r="D1075" s="329" t="s">
        <v>2848</v>
      </c>
    </row>
    <row r="1076" spans="1:4" s="168" customFormat="1" ht="12.75">
      <c r="A1076" s="327" t="s">
        <v>559</v>
      </c>
      <c r="B1076" s="327" t="s">
        <v>1793</v>
      </c>
      <c r="C1076" s="328">
        <v>0.0257</v>
      </c>
      <c r="D1076" s="329"/>
    </row>
    <row r="1077" spans="1:4" s="168" customFormat="1" ht="12.75">
      <c r="A1077" s="327" t="s">
        <v>559</v>
      </c>
      <c r="B1077" s="327" t="s">
        <v>2393</v>
      </c>
      <c r="C1077" s="328">
        <v>0.0259</v>
      </c>
      <c r="D1077" s="329" t="s">
        <v>417</v>
      </c>
    </row>
    <row r="1078" spans="1:4" s="168" customFormat="1" ht="12.75">
      <c r="A1078" s="327" t="s">
        <v>559</v>
      </c>
      <c r="B1078" s="327" t="s">
        <v>1189</v>
      </c>
      <c r="C1078" s="328">
        <v>0.026</v>
      </c>
      <c r="D1078" s="329" t="s">
        <v>2848</v>
      </c>
    </row>
    <row r="1079" spans="1:4" s="168" customFormat="1" ht="12.75">
      <c r="A1079" s="327" t="s">
        <v>559</v>
      </c>
      <c r="B1079" s="327" t="s">
        <v>2398</v>
      </c>
      <c r="C1079" s="328">
        <v>0.0265</v>
      </c>
      <c r="D1079" s="329" t="s">
        <v>417</v>
      </c>
    </row>
    <row r="1080" spans="1:4" s="168" customFormat="1" ht="12.75">
      <c r="A1080" s="327" t="s">
        <v>559</v>
      </c>
      <c r="B1080" s="327" t="s">
        <v>1137</v>
      </c>
      <c r="C1080" s="328">
        <v>0.0266</v>
      </c>
      <c r="D1080" s="329" t="s">
        <v>672</v>
      </c>
    </row>
    <row r="1081" spans="1:4" s="168" customFormat="1" ht="12.75">
      <c r="A1081" s="327" t="s">
        <v>559</v>
      </c>
      <c r="B1081" s="327" t="s">
        <v>2470</v>
      </c>
      <c r="C1081" s="328">
        <v>0.0266</v>
      </c>
      <c r="D1081" s="329"/>
    </row>
    <row r="1082" spans="1:4" s="168" customFormat="1" ht="12.75">
      <c r="A1082" s="327" t="s">
        <v>559</v>
      </c>
      <c r="B1082" s="327" t="s">
        <v>2411</v>
      </c>
      <c r="C1082" s="328">
        <v>0.0267</v>
      </c>
      <c r="D1082" s="329" t="s">
        <v>417</v>
      </c>
    </row>
    <row r="1083" spans="1:4" s="168" customFormat="1" ht="12.75">
      <c r="A1083" s="327" t="s">
        <v>559</v>
      </c>
      <c r="B1083" s="327" t="s">
        <v>2958</v>
      </c>
      <c r="C1083" s="328">
        <v>0.0268</v>
      </c>
      <c r="D1083" s="329"/>
    </row>
    <row r="1084" spans="1:4" s="168" customFormat="1" ht="12.75">
      <c r="A1084" s="327" t="s">
        <v>559</v>
      </c>
      <c r="B1084" s="327" t="s">
        <v>2412</v>
      </c>
      <c r="C1084" s="328">
        <v>0.0268</v>
      </c>
      <c r="D1084" s="329" t="s">
        <v>417</v>
      </c>
    </row>
    <row r="1085" spans="1:4" s="168" customFormat="1" ht="12.75">
      <c r="A1085" s="327" t="s">
        <v>559</v>
      </c>
      <c r="B1085" s="327" t="s">
        <v>740</v>
      </c>
      <c r="C1085" s="328">
        <v>0.0271</v>
      </c>
      <c r="D1085" s="329" t="s">
        <v>738</v>
      </c>
    </row>
    <row r="1086" spans="1:4" s="168" customFormat="1" ht="12.75">
      <c r="A1086" s="327" t="s">
        <v>559</v>
      </c>
      <c r="B1086" s="327" t="s">
        <v>2074</v>
      </c>
      <c r="C1086" s="328">
        <v>0.0274</v>
      </c>
      <c r="D1086" s="329" t="s">
        <v>672</v>
      </c>
    </row>
    <row r="1087" spans="1:4" s="168" customFormat="1" ht="12.75">
      <c r="A1087" s="327" t="s">
        <v>559</v>
      </c>
      <c r="B1087" s="327" t="s">
        <v>2203</v>
      </c>
      <c r="C1087" s="328">
        <v>0.0276</v>
      </c>
      <c r="D1087" s="329"/>
    </row>
    <row r="1088" spans="1:4" s="168" customFormat="1" ht="12.75">
      <c r="A1088" s="327" t="s">
        <v>559</v>
      </c>
      <c r="B1088" s="327" t="s">
        <v>1167</v>
      </c>
      <c r="C1088" s="328">
        <v>0.0277</v>
      </c>
      <c r="D1088" s="329" t="s">
        <v>332</v>
      </c>
    </row>
    <row r="1089" spans="1:4" s="168" customFormat="1" ht="12.75">
      <c r="A1089" s="327" t="s">
        <v>559</v>
      </c>
      <c r="B1089" s="327" t="s">
        <v>3117</v>
      </c>
      <c r="C1089" s="328">
        <v>0.0278</v>
      </c>
      <c r="D1089" s="329" t="s">
        <v>2848</v>
      </c>
    </row>
    <row r="1090" spans="1:4" s="168" customFormat="1" ht="12.75">
      <c r="A1090" s="327" t="s">
        <v>559</v>
      </c>
      <c r="B1090" s="327" t="s">
        <v>55</v>
      </c>
      <c r="C1090" s="328">
        <v>0.0281</v>
      </c>
      <c r="D1090" s="329"/>
    </row>
    <row r="1091" spans="1:4" s="168" customFormat="1" ht="12.75">
      <c r="A1091" s="327" t="s">
        <v>559</v>
      </c>
      <c r="B1091" s="327" t="s">
        <v>1575</v>
      </c>
      <c r="C1091" s="328">
        <v>0.0282</v>
      </c>
      <c r="D1091" s="329" t="s">
        <v>605</v>
      </c>
    </row>
    <row r="1092" spans="1:4" s="168" customFormat="1" ht="12.75">
      <c r="A1092" s="327" t="s">
        <v>559</v>
      </c>
      <c r="B1092" s="327" t="s">
        <v>3236</v>
      </c>
      <c r="C1092" s="328">
        <v>0.0282</v>
      </c>
      <c r="D1092" s="329" t="s">
        <v>569</v>
      </c>
    </row>
    <row r="1093" spans="1:4" s="168" customFormat="1" ht="12.75">
      <c r="A1093" s="327" t="s">
        <v>559</v>
      </c>
      <c r="B1093" s="327" t="s">
        <v>2628</v>
      </c>
      <c r="C1093" s="328">
        <v>0.0286</v>
      </c>
      <c r="D1093" s="329" t="s">
        <v>1210</v>
      </c>
    </row>
    <row r="1094" spans="1:4" s="168" customFormat="1" ht="12.75">
      <c r="A1094" s="327" t="s">
        <v>559</v>
      </c>
      <c r="B1094" s="327" t="s">
        <v>1116</v>
      </c>
      <c r="C1094" s="328">
        <v>0.029</v>
      </c>
      <c r="D1094" s="329" t="s">
        <v>3240</v>
      </c>
    </row>
    <row r="1095" spans="1:4" s="168" customFormat="1" ht="12.75">
      <c r="A1095" s="327" t="s">
        <v>559</v>
      </c>
      <c r="B1095" s="327" t="s">
        <v>1154</v>
      </c>
      <c r="C1095" s="328">
        <v>0.029</v>
      </c>
      <c r="D1095" s="329" t="s">
        <v>672</v>
      </c>
    </row>
    <row r="1096" spans="1:4" s="168" customFormat="1" ht="12.75">
      <c r="A1096" s="327" t="s">
        <v>559</v>
      </c>
      <c r="B1096" s="327" t="s">
        <v>3116</v>
      </c>
      <c r="C1096" s="328">
        <v>0.0295</v>
      </c>
      <c r="D1096" s="329" t="s">
        <v>2848</v>
      </c>
    </row>
    <row r="1097" spans="1:4" s="168" customFormat="1" ht="12.75">
      <c r="A1097" s="327" t="s">
        <v>559</v>
      </c>
      <c r="B1097" s="327" t="s">
        <v>2303</v>
      </c>
      <c r="C1097" s="328">
        <v>0.0297</v>
      </c>
      <c r="D1097" s="329" t="s">
        <v>417</v>
      </c>
    </row>
    <row r="1098" spans="1:4" s="168" customFormat="1" ht="12.75">
      <c r="A1098" s="327" t="s">
        <v>559</v>
      </c>
      <c r="B1098" s="327" t="s">
        <v>172</v>
      </c>
      <c r="C1098" s="328">
        <v>0.0298</v>
      </c>
      <c r="D1098" s="329" t="s">
        <v>173</v>
      </c>
    </row>
    <row r="1099" spans="1:4" s="168" customFormat="1" ht="12.75">
      <c r="A1099" s="327" t="s">
        <v>559</v>
      </c>
      <c r="B1099" s="327" t="s">
        <v>2515</v>
      </c>
      <c r="C1099" s="328">
        <v>0.03</v>
      </c>
      <c r="D1099" s="329"/>
    </row>
    <row r="1100" spans="1:4" s="168" customFormat="1" ht="12.75">
      <c r="A1100" s="327" t="s">
        <v>559</v>
      </c>
      <c r="B1100" s="327" t="s">
        <v>2311</v>
      </c>
      <c r="C1100" s="328">
        <v>0.03</v>
      </c>
      <c r="D1100" s="329" t="s">
        <v>417</v>
      </c>
    </row>
    <row r="1101" spans="1:4" s="168" customFormat="1" ht="12.75">
      <c r="A1101" s="327" t="s">
        <v>559</v>
      </c>
      <c r="B1101" s="327" t="s">
        <v>2697</v>
      </c>
      <c r="C1101" s="328">
        <v>0.03</v>
      </c>
      <c r="D1101" s="329" t="s">
        <v>2733</v>
      </c>
    </row>
    <row r="1102" spans="1:4" s="168" customFormat="1" ht="12.75">
      <c r="A1102" s="327" t="s">
        <v>559</v>
      </c>
      <c r="B1102" s="327" t="s">
        <v>2857</v>
      </c>
      <c r="C1102" s="328">
        <v>0.03</v>
      </c>
      <c r="D1102" s="329" t="s">
        <v>2848</v>
      </c>
    </row>
    <row r="1103" spans="1:4" s="168" customFormat="1" ht="12.75">
      <c r="A1103" s="327" t="s">
        <v>559</v>
      </c>
      <c r="B1103" s="327" t="s">
        <v>2859</v>
      </c>
      <c r="C1103" s="328">
        <v>0.03</v>
      </c>
      <c r="D1103" s="329" t="s">
        <v>2848</v>
      </c>
    </row>
    <row r="1104" spans="1:4" s="168" customFormat="1" ht="12.75">
      <c r="A1104" s="327" t="s">
        <v>559</v>
      </c>
      <c r="B1104" s="327" t="s">
        <v>2866</v>
      </c>
      <c r="C1104" s="328">
        <v>0.03</v>
      </c>
      <c r="D1104" s="329" t="s">
        <v>2848</v>
      </c>
    </row>
    <row r="1105" spans="1:4" s="168" customFormat="1" ht="12.75">
      <c r="A1105" s="327" t="s">
        <v>559</v>
      </c>
      <c r="B1105" s="327" t="s">
        <v>3185</v>
      </c>
      <c r="C1105" s="328">
        <v>0.03</v>
      </c>
      <c r="D1105" s="329" t="s">
        <v>2848</v>
      </c>
    </row>
    <row r="1106" spans="1:4" s="168" customFormat="1" ht="12.75">
      <c r="A1106" s="327" t="s">
        <v>559</v>
      </c>
      <c r="B1106" s="327" t="s">
        <v>1192</v>
      </c>
      <c r="C1106" s="328">
        <v>0.03</v>
      </c>
      <c r="D1106" s="329" t="s">
        <v>2848</v>
      </c>
    </row>
    <row r="1107" spans="1:4" s="168" customFormat="1" ht="12.75">
      <c r="A1107" s="327" t="s">
        <v>559</v>
      </c>
      <c r="B1107" s="327" t="s">
        <v>1679</v>
      </c>
      <c r="C1107" s="328">
        <v>0.03</v>
      </c>
      <c r="D1107" s="329" t="s">
        <v>2848</v>
      </c>
    </row>
    <row r="1108" spans="1:4" s="168" customFormat="1" ht="12.75">
      <c r="A1108" s="327" t="s">
        <v>559</v>
      </c>
      <c r="B1108" s="327" t="s">
        <v>1946</v>
      </c>
      <c r="C1108" s="328">
        <v>0.03</v>
      </c>
      <c r="D1108" s="329"/>
    </row>
    <row r="1109" spans="1:4" s="168" customFormat="1" ht="12.75">
      <c r="A1109" s="327" t="s">
        <v>559</v>
      </c>
      <c r="B1109" s="327" t="s">
        <v>2306</v>
      </c>
      <c r="C1109" s="328">
        <v>0.0304</v>
      </c>
      <c r="D1109" s="329" t="s">
        <v>417</v>
      </c>
    </row>
    <row r="1110" spans="1:4" s="168" customFormat="1" ht="12.75">
      <c r="A1110" s="327" t="s">
        <v>559</v>
      </c>
      <c r="B1110" s="327" t="s">
        <v>2313</v>
      </c>
      <c r="C1110" s="328">
        <v>0.0307</v>
      </c>
      <c r="D1110" s="329" t="s">
        <v>417</v>
      </c>
    </row>
    <row r="1111" spans="1:4" s="168" customFormat="1" ht="12.75">
      <c r="A1111" s="327" t="s">
        <v>559</v>
      </c>
      <c r="B1111" s="327" t="s">
        <v>390</v>
      </c>
      <c r="C1111" s="328">
        <v>0.031</v>
      </c>
      <c r="D1111" s="329" t="s">
        <v>2848</v>
      </c>
    </row>
    <row r="1112" spans="1:4" s="168" customFormat="1" ht="12.75">
      <c r="A1112" s="327" t="s">
        <v>559</v>
      </c>
      <c r="B1112" s="327" t="s">
        <v>2086</v>
      </c>
      <c r="C1112" s="328">
        <v>0.0313</v>
      </c>
      <c r="D1112" s="329" t="s">
        <v>672</v>
      </c>
    </row>
    <row r="1113" spans="1:4" s="168" customFormat="1" ht="12.75">
      <c r="A1113" s="327" t="s">
        <v>559</v>
      </c>
      <c r="B1113" s="327" t="s">
        <v>2627</v>
      </c>
      <c r="C1113" s="328">
        <v>0.0313</v>
      </c>
      <c r="D1113" s="329" t="s">
        <v>1210</v>
      </c>
    </row>
    <row r="1114" spans="1:4" s="168" customFormat="1" ht="12.75">
      <c r="A1114" s="327" t="s">
        <v>559</v>
      </c>
      <c r="B1114" s="327" t="s">
        <v>2088</v>
      </c>
      <c r="C1114" s="328">
        <v>0.032</v>
      </c>
      <c r="D1114" s="329" t="s">
        <v>672</v>
      </c>
    </row>
    <row r="1115" spans="1:4" s="168" customFormat="1" ht="12.75">
      <c r="A1115" s="327" t="s">
        <v>559</v>
      </c>
      <c r="B1115" s="327" t="s">
        <v>3242</v>
      </c>
      <c r="C1115" s="328">
        <v>0.0321</v>
      </c>
      <c r="D1115" s="329" t="s">
        <v>569</v>
      </c>
    </row>
    <row r="1116" spans="1:4" s="168" customFormat="1" ht="12.75">
      <c r="A1116" s="327" t="s">
        <v>559</v>
      </c>
      <c r="B1116" s="327" t="s">
        <v>3232</v>
      </c>
      <c r="C1116" s="328">
        <v>0.0325</v>
      </c>
      <c r="D1116" s="329" t="s">
        <v>1207</v>
      </c>
    </row>
    <row r="1117" spans="1:4" s="168" customFormat="1" ht="12.75">
      <c r="A1117" s="327" t="s">
        <v>559</v>
      </c>
      <c r="B1117" s="327" t="s">
        <v>247</v>
      </c>
      <c r="C1117" s="328">
        <v>0.0325</v>
      </c>
      <c r="D1117" s="329" t="s">
        <v>672</v>
      </c>
    </row>
    <row r="1118" spans="1:4" s="168" customFormat="1" ht="12.75">
      <c r="A1118" s="327" t="s">
        <v>559</v>
      </c>
      <c r="B1118" s="327" t="s">
        <v>3070</v>
      </c>
      <c r="C1118" s="328">
        <v>0.0326</v>
      </c>
      <c r="D1118" s="329" t="s">
        <v>2848</v>
      </c>
    </row>
    <row r="1119" spans="1:4" s="168" customFormat="1" ht="12.75">
      <c r="A1119" s="327" t="s">
        <v>559</v>
      </c>
      <c r="B1119" s="327" t="s">
        <v>3085</v>
      </c>
      <c r="C1119" s="328">
        <v>0.0329</v>
      </c>
      <c r="D1119" s="329" t="s">
        <v>2848</v>
      </c>
    </row>
    <row r="1120" spans="1:4" s="168" customFormat="1" ht="12.75">
      <c r="A1120" s="327" t="s">
        <v>559</v>
      </c>
      <c r="B1120" s="327" t="s">
        <v>3074</v>
      </c>
      <c r="C1120" s="328">
        <v>0.0332</v>
      </c>
      <c r="D1120" s="329" t="s">
        <v>2848</v>
      </c>
    </row>
    <row r="1121" spans="1:4" s="168" customFormat="1" ht="12.75">
      <c r="A1121" s="327" t="s">
        <v>559</v>
      </c>
      <c r="B1121" s="327" t="s">
        <v>1211</v>
      </c>
      <c r="C1121" s="328">
        <v>0.0335</v>
      </c>
      <c r="D1121" s="329" t="s">
        <v>417</v>
      </c>
    </row>
    <row r="1122" spans="1:4" s="168" customFormat="1" ht="12.75">
      <c r="A1122" s="327" t="s">
        <v>559</v>
      </c>
      <c r="B1122" s="327" t="s">
        <v>733</v>
      </c>
      <c r="C1122" s="328">
        <v>0.0335</v>
      </c>
      <c r="D1122" s="329" t="s">
        <v>672</v>
      </c>
    </row>
    <row r="1123" spans="1:4" s="168" customFormat="1" ht="12.75">
      <c r="A1123" s="327" t="s">
        <v>559</v>
      </c>
      <c r="B1123" s="327" t="s">
        <v>244</v>
      </c>
      <c r="C1123" s="328">
        <v>0.0339</v>
      </c>
      <c r="D1123" s="329" t="s">
        <v>672</v>
      </c>
    </row>
    <row r="1124" spans="1:4" s="168" customFormat="1" ht="12.75">
      <c r="A1124" s="327" t="s">
        <v>559</v>
      </c>
      <c r="B1124" s="327" t="s">
        <v>2845</v>
      </c>
      <c r="C1124" s="328">
        <v>0.0339</v>
      </c>
      <c r="D1124" s="329" t="s">
        <v>2832</v>
      </c>
    </row>
    <row r="1125" spans="1:4" s="168" customFormat="1" ht="12.75">
      <c r="A1125" s="327" t="s">
        <v>559</v>
      </c>
      <c r="B1125" s="327" t="s">
        <v>1122</v>
      </c>
      <c r="C1125" s="328">
        <v>0.0342</v>
      </c>
      <c r="D1125" s="329" t="s">
        <v>672</v>
      </c>
    </row>
    <row r="1126" spans="1:4" s="168" customFormat="1" ht="12.75">
      <c r="A1126" s="327" t="s">
        <v>559</v>
      </c>
      <c r="B1126" s="327" t="s">
        <v>3222</v>
      </c>
      <c r="C1126" s="328">
        <v>0.035</v>
      </c>
      <c r="D1126" s="329" t="s">
        <v>2602</v>
      </c>
    </row>
    <row r="1127" spans="1:4" s="168" customFormat="1" ht="12.75">
      <c r="A1127" s="327" t="s">
        <v>559</v>
      </c>
      <c r="B1127" s="327" t="s">
        <v>2322</v>
      </c>
      <c r="C1127" s="328">
        <v>0.0355</v>
      </c>
      <c r="D1127" s="329" t="s">
        <v>417</v>
      </c>
    </row>
    <row r="1128" spans="1:4" s="168" customFormat="1" ht="12.75">
      <c r="A1128" s="327" t="s">
        <v>559</v>
      </c>
      <c r="B1128" s="327" t="s">
        <v>2808</v>
      </c>
      <c r="C1128" s="328">
        <v>0.0359</v>
      </c>
      <c r="D1128" s="329" t="s">
        <v>1210</v>
      </c>
    </row>
    <row r="1129" spans="1:4" s="168" customFormat="1" ht="12.75">
      <c r="A1129" s="327" t="s">
        <v>559</v>
      </c>
      <c r="B1129" s="327" t="s">
        <v>2807</v>
      </c>
      <c r="C1129" s="328">
        <v>0.0362</v>
      </c>
      <c r="D1129" s="329" t="s">
        <v>1210</v>
      </c>
    </row>
    <row r="1130" spans="1:4" s="168" customFormat="1" ht="12.75">
      <c r="A1130" s="327" t="s">
        <v>559</v>
      </c>
      <c r="B1130" s="327" t="s">
        <v>2325</v>
      </c>
      <c r="C1130" s="328">
        <v>0.0364</v>
      </c>
      <c r="D1130" s="329" t="s">
        <v>417</v>
      </c>
    </row>
    <row r="1131" spans="1:4" s="168" customFormat="1" ht="12.75">
      <c r="A1131" s="327" t="s">
        <v>559</v>
      </c>
      <c r="B1131" s="327" t="s">
        <v>729</v>
      </c>
      <c r="C1131" s="328">
        <v>0.0366</v>
      </c>
      <c r="D1131" s="329" t="s">
        <v>672</v>
      </c>
    </row>
    <row r="1132" spans="1:4" s="168" customFormat="1" ht="12.75">
      <c r="A1132" s="327" t="s">
        <v>559</v>
      </c>
      <c r="B1132" s="327" t="s">
        <v>2805</v>
      </c>
      <c r="C1132" s="328">
        <v>0.0367</v>
      </c>
      <c r="D1132" s="329" t="s">
        <v>1210</v>
      </c>
    </row>
    <row r="1133" spans="1:4" s="168" customFormat="1" ht="12.75">
      <c r="A1133" s="327" t="s">
        <v>559</v>
      </c>
      <c r="B1133" s="327" t="s">
        <v>1842</v>
      </c>
      <c r="C1133" s="328">
        <v>0.0367</v>
      </c>
      <c r="D1133" s="329" t="s">
        <v>2848</v>
      </c>
    </row>
    <row r="1134" spans="1:4" s="168" customFormat="1" ht="12.75">
      <c r="A1134" s="327" t="s">
        <v>559</v>
      </c>
      <c r="B1134" s="327" t="s">
        <v>2837</v>
      </c>
      <c r="C1134" s="328">
        <v>0.0372</v>
      </c>
      <c r="D1134" s="329" t="s">
        <v>2832</v>
      </c>
    </row>
    <row r="1135" spans="1:4" s="168" customFormat="1" ht="12.75">
      <c r="A1135" s="327" t="s">
        <v>559</v>
      </c>
      <c r="B1135" s="327" t="s">
        <v>2850</v>
      </c>
      <c r="C1135" s="328">
        <v>0.0372</v>
      </c>
      <c r="D1135" s="329" t="s">
        <v>2848</v>
      </c>
    </row>
    <row r="1136" spans="1:4" s="168" customFormat="1" ht="12.75">
      <c r="A1136" s="327" t="s">
        <v>559</v>
      </c>
      <c r="B1136" s="327" t="s">
        <v>2377</v>
      </c>
      <c r="C1136" s="328">
        <v>0.0379</v>
      </c>
      <c r="D1136" s="329" t="s">
        <v>2731</v>
      </c>
    </row>
    <row r="1137" spans="1:4" s="168" customFormat="1" ht="12.75">
      <c r="A1137" s="327" t="s">
        <v>559</v>
      </c>
      <c r="B1137" s="327" t="s">
        <v>2635</v>
      </c>
      <c r="C1137" s="328">
        <v>0.038</v>
      </c>
      <c r="D1137" s="329" t="s">
        <v>2733</v>
      </c>
    </row>
    <row r="1138" spans="1:4" s="168" customFormat="1" ht="12.75">
      <c r="A1138" s="327" t="s">
        <v>559</v>
      </c>
      <c r="B1138" s="327" t="s">
        <v>2413</v>
      </c>
      <c r="C1138" s="328">
        <v>0.0385</v>
      </c>
      <c r="D1138" s="329" t="s">
        <v>417</v>
      </c>
    </row>
    <row r="1139" spans="1:4" s="168" customFormat="1" ht="12.75">
      <c r="A1139" s="327" t="s">
        <v>559</v>
      </c>
      <c r="B1139" s="327" t="s">
        <v>2314</v>
      </c>
      <c r="C1139" s="328">
        <v>0.0388</v>
      </c>
      <c r="D1139" s="329" t="s">
        <v>417</v>
      </c>
    </row>
    <row r="1140" spans="1:4" s="168" customFormat="1" ht="12.75">
      <c r="A1140" s="327" t="s">
        <v>559</v>
      </c>
      <c r="B1140" s="327" t="s">
        <v>2071</v>
      </c>
      <c r="C1140" s="328">
        <v>0.0388</v>
      </c>
      <c r="D1140" s="329" t="s">
        <v>672</v>
      </c>
    </row>
    <row r="1141" spans="1:4" s="168" customFormat="1" ht="12.75">
      <c r="A1141" s="327" t="s">
        <v>559</v>
      </c>
      <c r="B1141" s="327" t="s">
        <v>1191</v>
      </c>
      <c r="C1141" s="328">
        <v>0.039</v>
      </c>
      <c r="D1141" s="329" t="s">
        <v>2848</v>
      </c>
    </row>
    <row r="1142" spans="1:4" s="168" customFormat="1" ht="12.75">
      <c r="A1142" s="327" t="s">
        <v>559</v>
      </c>
      <c r="B1142" s="327" t="s">
        <v>3225</v>
      </c>
      <c r="C1142" s="328">
        <v>0.04</v>
      </c>
      <c r="D1142" s="329" t="s">
        <v>2602</v>
      </c>
    </row>
    <row r="1143" spans="1:4" s="168" customFormat="1" ht="12.75">
      <c r="A1143" s="327" t="s">
        <v>559</v>
      </c>
      <c r="B1143" s="327" t="s">
        <v>2699</v>
      </c>
      <c r="C1143" s="328">
        <v>0.04</v>
      </c>
      <c r="D1143" s="329" t="s">
        <v>2733</v>
      </c>
    </row>
    <row r="1144" spans="1:4" s="168" customFormat="1" ht="12.75">
      <c r="A1144" s="327" t="s">
        <v>559</v>
      </c>
      <c r="B1144" s="327" t="s">
        <v>3054</v>
      </c>
      <c r="C1144" s="328">
        <v>0.04</v>
      </c>
      <c r="D1144" s="329" t="s">
        <v>2848</v>
      </c>
    </row>
    <row r="1145" spans="1:4" s="168" customFormat="1" ht="12.75">
      <c r="A1145" s="327" t="s">
        <v>559</v>
      </c>
      <c r="B1145" s="327" t="s">
        <v>392</v>
      </c>
      <c r="C1145" s="328">
        <v>0.04</v>
      </c>
      <c r="D1145" s="329" t="s">
        <v>2848</v>
      </c>
    </row>
    <row r="1146" spans="1:4" s="168" customFormat="1" ht="12.75">
      <c r="A1146" s="327" t="s">
        <v>559</v>
      </c>
      <c r="B1146" s="327" t="s">
        <v>398</v>
      </c>
      <c r="C1146" s="328">
        <v>0.04</v>
      </c>
      <c r="D1146" s="329" t="s">
        <v>2848</v>
      </c>
    </row>
    <row r="1147" spans="1:4" s="168" customFormat="1" ht="12.75">
      <c r="A1147" s="327" t="s">
        <v>559</v>
      </c>
      <c r="B1147" s="327" t="s">
        <v>2511</v>
      </c>
      <c r="C1147" s="328">
        <v>0.04</v>
      </c>
      <c r="D1147" s="329"/>
    </row>
    <row r="1148" spans="1:4" s="168" customFormat="1" ht="12.75">
      <c r="A1148" s="327" t="s">
        <v>559</v>
      </c>
      <c r="B1148" s="327" t="s">
        <v>1173</v>
      </c>
      <c r="C1148" s="328">
        <v>0.04</v>
      </c>
      <c r="D1148" s="329" t="s">
        <v>2848</v>
      </c>
    </row>
    <row r="1149" spans="1:4" s="168" customFormat="1" ht="12.75">
      <c r="A1149" s="327" t="s">
        <v>559</v>
      </c>
      <c r="B1149" s="327" t="s">
        <v>2378</v>
      </c>
      <c r="C1149" s="328">
        <v>0.0408</v>
      </c>
      <c r="D1149" s="329" t="s">
        <v>2731</v>
      </c>
    </row>
    <row r="1150" spans="1:4" s="168" customFormat="1" ht="12.75">
      <c r="A1150" s="327" t="s">
        <v>559</v>
      </c>
      <c r="B1150" s="327" t="s">
        <v>2083</v>
      </c>
      <c r="C1150" s="328">
        <v>0.0409</v>
      </c>
      <c r="D1150" s="329" t="s">
        <v>672</v>
      </c>
    </row>
    <row r="1151" spans="1:4" s="168" customFormat="1" ht="12.75">
      <c r="A1151" s="327" t="s">
        <v>559</v>
      </c>
      <c r="B1151" s="327" t="s">
        <v>3239</v>
      </c>
      <c r="C1151" s="328">
        <v>0.0411</v>
      </c>
      <c r="D1151" s="329" t="s">
        <v>3240</v>
      </c>
    </row>
    <row r="1152" spans="1:4" s="168" customFormat="1" ht="12.75">
      <c r="A1152" s="327" t="s">
        <v>559</v>
      </c>
      <c r="B1152" s="327" t="s">
        <v>2365</v>
      </c>
      <c r="C1152" s="328">
        <v>0.0418</v>
      </c>
      <c r="D1152" s="329" t="s">
        <v>2731</v>
      </c>
    </row>
    <row r="1153" spans="1:4" s="168" customFormat="1" ht="12.75">
      <c r="A1153" s="327" t="s">
        <v>559</v>
      </c>
      <c r="B1153" s="327" t="s">
        <v>1851</v>
      </c>
      <c r="C1153" s="328">
        <v>0.0422</v>
      </c>
      <c r="D1153" s="329" t="s">
        <v>2848</v>
      </c>
    </row>
    <row r="1154" spans="1:4" s="168" customFormat="1" ht="12.75">
      <c r="A1154" s="327" t="s">
        <v>559</v>
      </c>
      <c r="B1154" s="327" t="s">
        <v>2638</v>
      </c>
      <c r="C1154" s="328">
        <v>0.0425</v>
      </c>
      <c r="D1154" s="329" t="s">
        <v>2733</v>
      </c>
    </row>
    <row r="1155" spans="1:4" s="168" customFormat="1" ht="12.75">
      <c r="A1155" s="327" t="s">
        <v>559</v>
      </c>
      <c r="B1155" s="327" t="s">
        <v>2618</v>
      </c>
      <c r="C1155" s="328">
        <v>0.0432</v>
      </c>
      <c r="D1155" s="329" t="s">
        <v>332</v>
      </c>
    </row>
    <row r="1156" spans="1:4" s="168" customFormat="1" ht="12.75">
      <c r="A1156" s="327" t="s">
        <v>559</v>
      </c>
      <c r="B1156" s="327" t="s">
        <v>1121</v>
      </c>
      <c r="C1156" s="328">
        <v>0.0433</v>
      </c>
      <c r="D1156" s="329" t="s">
        <v>672</v>
      </c>
    </row>
    <row r="1157" spans="1:4" s="168" customFormat="1" ht="12.75">
      <c r="A1157" s="327" t="s">
        <v>559</v>
      </c>
      <c r="B1157" s="327" t="s">
        <v>1791</v>
      </c>
      <c r="C1157" s="328">
        <v>0.0435</v>
      </c>
      <c r="D1157" s="329"/>
    </row>
    <row r="1158" spans="1:4" s="168" customFormat="1" ht="12.75">
      <c r="A1158" s="327" t="s">
        <v>559</v>
      </c>
      <c r="B1158" s="327" t="s">
        <v>143</v>
      </c>
      <c r="C1158" s="328">
        <v>0.0438</v>
      </c>
      <c r="D1158" s="329" t="s">
        <v>1247</v>
      </c>
    </row>
    <row r="1159" spans="1:4" s="168" customFormat="1" ht="12.75">
      <c r="A1159" s="327" t="s">
        <v>559</v>
      </c>
      <c r="B1159" s="327" t="s">
        <v>2975</v>
      </c>
      <c r="C1159" s="328">
        <v>0.0441</v>
      </c>
      <c r="D1159" s="329"/>
    </row>
    <row r="1160" spans="1:4" s="168" customFormat="1" ht="12.75">
      <c r="A1160" s="327" t="s">
        <v>559</v>
      </c>
      <c r="B1160" s="327" t="s">
        <v>596</v>
      </c>
      <c r="C1160" s="328">
        <v>0.0451</v>
      </c>
      <c r="D1160" s="329"/>
    </row>
    <row r="1161" spans="1:4" s="168" customFormat="1" ht="12.75">
      <c r="A1161" s="327" t="s">
        <v>559</v>
      </c>
      <c r="B1161" s="327" t="s">
        <v>2704</v>
      </c>
      <c r="C1161" s="328">
        <v>0.0454</v>
      </c>
      <c r="D1161" s="329" t="s">
        <v>2733</v>
      </c>
    </row>
    <row r="1162" spans="1:4" s="168" customFormat="1" ht="12.75">
      <c r="A1162" s="327" t="s">
        <v>559</v>
      </c>
      <c r="B1162" s="327" t="s">
        <v>886</v>
      </c>
      <c r="C1162" s="328">
        <v>0.0457</v>
      </c>
      <c r="D1162" s="329"/>
    </row>
    <row r="1163" spans="1:4" s="168" customFormat="1" ht="12.75">
      <c r="A1163" s="327" t="s">
        <v>559</v>
      </c>
      <c r="B1163" s="327" t="s">
        <v>1123</v>
      </c>
      <c r="C1163" s="328">
        <v>0.0458</v>
      </c>
      <c r="D1163" s="329" t="s">
        <v>672</v>
      </c>
    </row>
    <row r="1164" spans="1:4" s="168" customFormat="1" ht="12.75">
      <c r="A1164" s="327" t="s">
        <v>559</v>
      </c>
      <c r="B1164" s="327" t="s">
        <v>2307</v>
      </c>
      <c r="C1164" s="328">
        <v>0.0459</v>
      </c>
      <c r="D1164" s="329" t="s">
        <v>417</v>
      </c>
    </row>
    <row r="1165" spans="1:4" s="168" customFormat="1" ht="12.75">
      <c r="A1165" s="327" t="s">
        <v>559</v>
      </c>
      <c r="B1165" s="327" t="s">
        <v>731</v>
      </c>
      <c r="C1165" s="328">
        <v>0.047</v>
      </c>
      <c r="D1165" s="329" t="s">
        <v>672</v>
      </c>
    </row>
    <row r="1166" spans="1:4" s="168" customFormat="1" ht="12.75">
      <c r="A1166" s="327" t="s">
        <v>559</v>
      </c>
      <c r="B1166" s="327" t="s">
        <v>1136</v>
      </c>
      <c r="C1166" s="328">
        <v>0.0477</v>
      </c>
      <c r="D1166" s="329" t="s">
        <v>672</v>
      </c>
    </row>
    <row r="1167" spans="1:4" s="168" customFormat="1" ht="12.75">
      <c r="A1167" s="327" t="s">
        <v>559</v>
      </c>
      <c r="B1167" s="327" t="s">
        <v>2375</v>
      </c>
      <c r="C1167" s="328">
        <v>0.0494</v>
      </c>
      <c r="D1167" s="329" t="s">
        <v>2731</v>
      </c>
    </row>
    <row r="1168" spans="1:4" s="168" customFormat="1" ht="12.75">
      <c r="A1168" s="327" t="s">
        <v>559</v>
      </c>
      <c r="B1168" s="327" t="s">
        <v>3126</v>
      </c>
      <c r="C1168" s="328">
        <v>0.0498</v>
      </c>
      <c r="D1168" s="329" t="s">
        <v>2848</v>
      </c>
    </row>
    <row r="1169" spans="1:4" s="168" customFormat="1" ht="12.75">
      <c r="A1169" s="327" t="s">
        <v>559</v>
      </c>
      <c r="B1169" s="327" t="s">
        <v>2318</v>
      </c>
      <c r="C1169" s="328">
        <v>0.05</v>
      </c>
      <c r="D1169" s="329" t="s">
        <v>417</v>
      </c>
    </row>
    <row r="1170" spans="1:4" s="168" customFormat="1" ht="12.75">
      <c r="A1170" s="327" t="s">
        <v>559</v>
      </c>
      <c r="B1170" s="327" t="s">
        <v>2778</v>
      </c>
      <c r="C1170" s="328">
        <v>0.05</v>
      </c>
      <c r="D1170" s="329" t="s">
        <v>2848</v>
      </c>
    </row>
    <row r="1171" spans="1:4" s="168" customFormat="1" ht="12.75">
      <c r="A1171" s="327" t="s">
        <v>559</v>
      </c>
      <c r="B1171" s="327" t="s">
        <v>311</v>
      </c>
      <c r="C1171" s="328">
        <v>0.05</v>
      </c>
      <c r="D1171" s="329" t="s">
        <v>2848</v>
      </c>
    </row>
    <row r="1172" spans="1:4" s="168" customFormat="1" ht="12.75">
      <c r="A1172" s="327" t="s">
        <v>559</v>
      </c>
      <c r="B1172" s="327" t="s">
        <v>823</v>
      </c>
      <c r="C1172" s="328">
        <v>0.0503</v>
      </c>
      <c r="D1172" s="329" t="s">
        <v>672</v>
      </c>
    </row>
    <row r="1173" spans="1:4" s="168" customFormat="1" ht="12.75">
      <c r="A1173" s="327" t="s">
        <v>559</v>
      </c>
      <c r="B1173" s="327" t="s">
        <v>1190</v>
      </c>
      <c r="C1173" s="328">
        <v>0.0507</v>
      </c>
      <c r="D1173" s="329" t="s">
        <v>2848</v>
      </c>
    </row>
    <row r="1174" spans="1:4" s="168" customFormat="1" ht="12.75">
      <c r="A1174" s="327" t="s">
        <v>559</v>
      </c>
      <c r="B1174" s="327" t="s">
        <v>2323</v>
      </c>
      <c r="C1174" s="328">
        <v>0.0511</v>
      </c>
      <c r="D1174" s="329" t="s">
        <v>417</v>
      </c>
    </row>
    <row r="1175" spans="1:4" s="168" customFormat="1" ht="12.75">
      <c r="A1175" s="327" t="s">
        <v>559</v>
      </c>
      <c r="B1175" s="327" t="s">
        <v>2382</v>
      </c>
      <c r="C1175" s="328">
        <v>0.0515</v>
      </c>
      <c r="D1175" s="329" t="s">
        <v>569</v>
      </c>
    </row>
    <row r="1176" spans="1:4" s="168" customFormat="1" ht="12.75">
      <c r="A1176" s="327" t="s">
        <v>559</v>
      </c>
      <c r="B1176" s="327" t="s">
        <v>2619</v>
      </c>
      <c r="C1176" s="328">
        <v>0.0523</v>
      </c>
      <c r="D1176" s="329" t="s">
        <v>332</v>
      </c>
    </row>
    <row r="1177" spans="1:4" s="168" customFormat="1" ht="12.75">
      <c r="A1177" s="327" t="s">
        <v>559</v>
      </c>
      <c r="B1177" s="327" t="s">
        <v>2073</v>
      </c>
      <c r="C1177" s="328">
        <v>0.0526</v>
      </c>
      <c r="D1177" s="329" t="s">
        <v>672</v>
      </c>
    </row>
    <row r="1178" spans="1:4" s="168" customFormat="1" ht="12.75">
      <c r="A1178" s="327" t="s">
        <v>559</v>
      </c>
      <c r="B1178" s="327" t="s">
        <v>2620</v>
      </c>
      <c r="C1178" s="328">
        <v>0.0538</v>
      </c>
      <c r="D1178" s="329" t="s">
        <v>332</v>
      </c>
    </row>
    <row r="1179" spans="1:4" s="168" customFormat="1" ht="12.75">
      <c r="A1179" s="327" t="s">
        <v>559</v>
      </c>
      <c r="B1179" s="327" t="s">
        <v>1134</v>
      </c>
      <c r="C1179" s="328">
        <v>0.054</v>
      </c>
      <c r="D1179" s="329" t="s">
        <v>672</v>
      </c>
    </row>
    <row r="1180" spans="1:4" s="168" customFormat="1" ht="12.75">
      <c r="A1180" s="327" t="s">
        <v>559</v>
      </c>
      <c r="B1180" s="327" t="s">
        <v>1145</v>
      </c>
      <c r="C1180" s="328">
        <v>0.0544</v>
      </c>
      <c r="D1180" s="329" t="s">
        <v>672</v>
      </c>
    </row>
    <row r="1181" spans="1:4" s="168" customFormat="1" ht="12.75">
      <c r="A1181" s="327" t="s">
        <v>559</v>
      </c>
      <c r="B1181" s="327" t="s">
        <v>379</v>
      </c>
      <c r="C1181" s="328">
        <v>0.0267</v>
      </c>
      <c r="D1181" s="329"/>
    </row>
    <row r="1182" spans="1:4" s="168" customFormat="1" ht="12.75">
      <c r="A1182" s="327" t="s">
        <v>559</v>
      </c>
      <c r="B1182" s="327" t="s">
        <v>378</v>
      </c>
      <c r="C1182" s="328">
        <v>0.0277</v>
      </c>
      <c r="D1182" s="329"/>
    </row>
    <row r="1183" spans="1:4" s="168" customFormat="1" ht="12.75">
      <c r="A1183" s="327" t="s">
        <v>559</v>
      </c>
      <c r="B1183" s="327" t="s">
        <v>2309</v>
      </c>
      <c r="C1183" s="328">
        <v>0.0546</v>
      </c>
      <c r="D1183" s="329" t="s">
        <v>417</v>
      </c>
    </row>
    <row r="1184" spans="1:4" s="168" customFormat="1" ht="12.75">
      <c r="A1184" s="327" t="s">
        <v>559</v>
      </c>
      <c r="B1184" s="327" t="s">
        <v>2710</v>
      </c>
      <c r="C1184" s="328">
        <v>0.0547</v>
      </c>
      <c r="D1184" s="329" t="s">
        <v>2711</v>
      </c>
    </row>
    <row r="1185" spans="1:4" s="168" customFormat="1" ht="12.75">
      <c r="A1185" s="327" t="s">
        <v>559</v>
      </c>
      <c r="B1185" s="327" t="s">
        <v>796</v>
      </c>
      <c r="C1185" s="328">
        <v>0.0556</v>
      </c>
      <c r="D1185" s="329"/>
    </row>
    <row r="1186" spans="1:4" s="168" customFormat="1" ht="12.75">
      <c r="A1186" s="327" t="s">
        <v>559</v>
      </c>
      <c r="B1186" s="327" t="s">
        <v>1574</v>
      </c>
      <c r="C1186" s="328">
        <v>0.0558</v>
      </c>
      <c r="D1186" s="329" t="s">
        <v>605</v>
      </c>
    </row>
    <row r="1187" spans="1:4" s="168" customFormat="1" ht="12.75">
      <c r="A1187" s="327" t="s">
        <v>559</v>
      </c>
      <c r="B1187" s="327" t="s">
        <v>253</v>
      </c>
      <c r="C1187" s="328">
        <v>0.0559</v>
      </c>
      <c r="D1187" s="329" t="s">
        <v>672</v>
      </c>
    </row>
    <row r="1188" spans="1:4" s="168" customFormat="1" ht="12.75">
      <c r="A1188" s="327" t="s">
        <v>559</v>
      </c>
      <c r="B1188" s="327" t="s">
        <v>2308</v>
      </c>
      <c r="C1188" s="328">
        <v>0.0564</v>
      </c>
      <c r="D1188" s="329" t="s">
        <v>417</v>
      </c>
    </row>
    <row r="1189" spans="1:4" s="168" customFormat="1" ht="12.75">
      <c r="A1189" s="327" t="s">
        <v>559</v>
      </c>
      <c r="B1189" s="327" t="s">
        <v>2833</v>
      </c>
      <c r="C1189" s="328">
        <v>0.0567</v>
      </c>
      <c r="D1189" s="329" t="s">
        <v>2832</v>
      </c>
    </row>
    <row r="1190" spans="1:4" s="168" customFormat="1" ht="12.75">
      <c r="A1190" s="327" t="s">
        <v>559</v>
      </c>
      <c r="B1190" s="327" t="s">
        <v>1150</v>
      </c>
      <c r="C1190" s="328">
        <v>0.0568</v>
      </c>
      <c r="D1190" s="329" t="s">
        <v>672</v>
      </c>
    </row>
    <row r="1191" spans="1:4" s="168" customFormat="1" ht="12.75">
      <c r="A1191" s="327" t="s">
        <v>559</v>
      </c>
      <c r="B1191" s="327" t="s">
        <v>724</v>
      </c>
      <c r="C1191" s="328">
        <v>0.0573</v>
      </c>
      <c r="D1191" s="329" t="s">
        <v>672</v>
      </c>
    </row>
    <row r="1192" spans="1:4" s="168" customFormat="1" ht="12.75">
      <c r="A1192" s="327" t="s">
        <v>559</v>
      </c>
      <c r="B1192" s="327" t="s">
        <v>2851</v>
      </c>
      <c r="C1192" s="328">
        <v>0.0573</v>
      </c>
      <c r="D1192" s="329" t="s">
        <v>2848</v>
      </c>
    </row>
    <row r="1193" spans="1:4" s="168" customFormat="1" ht="12.75">
      <c r="A1193" s="327" t="s">
        <v>559</v>
      </c>
      <c r="B1193" s="327" t="s">
        <v>2709</v>
      </c>
      <c r="C1193" s="328">
        <v>0.0578</v>
      </c>
      <c r="D1193" s="329" t="s">
        <v>2733</v>
      </c>
    </row>
    <row r="1194" spans="1:4" s="168" customFormat="1" ht="12.75">
      <c r="A1194" s="327" t="s">
        <v>559</v>
      </c>
      <c r="B1194" s="327" t="s">
        <v>3234</v>
      </c>
      <c r="C1194" s="328">
        <v>0.0582</v>
      </c>
      <c r="D1194" s="329" t="s">
        <v>569</v>
      </c>
    </row>
    <row r="1195" spans="1:4" s="168" customFormat="1" ht="12.75">
      <c r="A1195" s="327" t="s">
        <v>559</v>
      </c>
      <c r="B1195" s="327" t="s">
        <v>3224</v>
      </c>
      <c r="C1195" s="328">
        <v>0.0586</v>
      </c>
      <c r="D1195" s="329" t="s">
        <v>2602</v>
      </c>
    </row>
    <row r="1196" spans="1:4" s="168" customFormat="1" ht="12.75">
      <c r="A1196" s="327" t="s">
        <v>559</v>
      </c>
      <c r="B1196" s="327" t="s">
        <v>2355</v>
      </c>
      <c r="C1196" s="328">
        <v>0.0586</v>
      </c>
      <c r="D1196" s="329" t="s">
        <v>569</v>
      </c>
    </row>
    <row r="1197" spans="1:4" s="168" customFormat="1" ht="12.75">
      <c r="A1197" s="327" t="s">
        <v>559</v>
      </c>
      <c r="B1197" s="327" t="s">
        <v>242</v>
      </c>
      <c r="C1197" s="328">
        <v>0.0587</v>
      </c>
      <c r="D1197" s="329" t="s">
        <v>672</v>
      </c>
    </row>
    <row r="1198" spans="1:4" s="168" customFormat="1" ht="12.75">
      <c r="A1198" s="327" t="s">
        <v>559</v>
      </c>
      <c r="B1198" s="327" t="s">
        <v>1572</v>
      </c>
      <c r="C1198" s="328">
        <v>0.059</v>
      </c>
      <c r="D1198" s="329" t="s">
        <v>605</v>
      </c>
    </row>
    <row r="1199" spans="1:4" s="168" customFormat="1" ht="12.75">
      <c r="A1199" s="327" t="s">
        <v>559</v>
      </c>
      <c r="B1199" s="327" t="s">
        <v>2351</v>
      </c>
      <c r="C1199" s="328">
        <v>0.0591</v>
      </c>
      <c r="D1199" s="329" t="s">
        <v>332</v>
      </c>
    </row>
    <row r="1200" spans="1:4" s="168" customFormat="1" ht="12.75">
      <c r="A1200" s="327" t="s">
        <v>559</v>
      </c>
      <c r="B1200" s="327" t="s">
        <v>1164</v>
      </c>
      <c r="C1200" s="328">
        <v>0.0595</v>
      </c>
      <c r="D1200" s="329" t="s">
        <v>332</v>
      </c>
    </row>
    <row r="1201" spans="1:4" s="168" customFormat="1" ht="12.75">
      <c r="A1201" s="327" t="s">
        <v>559</v>
      </c>
      <c r="B1201" s="327" t="s">
        <v>3243</v>
      </c>
      <c r="C1201" s="328">
        <v>0.0596</v>
      </c>
      <c r="D1201" s="329" t="s">
        <v>569</v>
      </c>
    </row>
    <row r="1202" spans="1:4" s="168" customFormat="1" ht="12.75">
      <c r="A1202" s="327" t="s">
        <v>559</v>
      </c>
      <c r="B1202" s="327" t="s">
        <v>2834</v>
      </c>
      <c r="C1202" s="328">
        <v>0.0597</v>
      </c>
      <c r="D1202" s="329" t="s">
        <v>2832</v>
      </c>
    </row>
    <row r="1203" spans="1:4" s="168" customFormat="1" ht="12.75">
      <c r="A1203" s="327" t="s">
        <v>559</v>
      </c>
      <c r="B1203" s="327" t="s">
        <v>1195</v>
      </c>
      <c r="C1203" s="328">
        <v>0.0599</v>
      </c>
      <c r="D1203" s="329" t="s">
        <v>225</v>
      </c>
    </row>
    <row r="1204" spans="1:4" s="168" customFormat="1" ht="12.75">
      <c r="A1204" s="327" t="s">
        <v>559</v>
      </c>
      <c r="B1204" s="327" t="s">
        <v>2698</v>
      </c>
      <c r="C1204" s="328">
        <v>0.06</v>
      </c>
      <c r="D1204" s="329" t="s">
        <v>2733</v>
      </c>
    </row>
    <row r="1205" spans="1:4" s="168" customFormat="1" ht="12.75">
      <c r="A1205" s="327" t="s">
        <v>559</v>
      </c>
      <c r="B1205" s="327" t="s">
        <v>1750</v>
      </c>
      <c r="C1205" s="328">
        <v>0.06</v>
      </c>
      <c r="D1205" s="329"/>
    </row>
    <row r="1206" spans="1:4" s="168" customFormat="1" ht="12.75">
      <c r="A1206" s="327" t="s">
        <v>559</v>
      </c>
      <c r="B1206" s="327" t="s">
        <v>1007</v>
      </c>
      <c r="C1206" s="328">
        <v>0.06</v>
      </c>
      <c r="D1206" s="329" t="s">
        <v>2848</v>
      </c>
    </row>
    <row r="1207" spans="1:4" s="168" customFormat="1" ht="12.75">
      <c r="A1207" s="327" t="s">
        <v>559</v>
      </c>
      <c r="B1207" s="327" t="s">
        <v>395</v>
      </c>
      <c r="C1207" s="328">
        <v>0.06</v>
      </c>
      <c r="D1207" s="329" t="s">
        <v>2848</v>
      </c>
    </row>
    <row r="1208" spans="1:4" s="168" customFormat="1" ht="12.75">
      <c r="A1208" s="327" t="s">
        <v>559</v>
      </c>
      <c r="B1208" s="327" t="s">
        <v>1906</v>
      </c>
      <c r="C1208" s="328">
        <v>0.06</v>
      </c>
      <c r="D1208" s="329" t="s">
        <v>225</v>
      </c>
    </row>
    <row r="1209" spans="1:4" s="168" customFormat="1" ht="12.75">
      <c r="A1209" s="327" t="s">
        <v>559</v>
      </c>
      <c r="B1209" s="327" t="s">
        <v>248</v>
      </c>
      <c r="C1209" s="328">
        <v>0.0607</v>
      </c>
      <c r="D1209" s="329" t="s">
        <v>672</v>
      </c>
    </row>
    <row r="1210" spans="1:4" s="168" customFormat="1" ht="12.75">
      <c r="A1210" s="327" t="s">
        <v>559</v>
      </c>
      <c r="B1210" s="327" t="s">
        <v>2082</v>
      </c>
      <c r="C1210" s="328">
        <v>0.0612</v>
      </c>
      <c r="D1210" s="329" t="s">
        <v>672</v>
      </c>
    </row>
    <row r="1211" spans="1:4" s="168" customFormat="1" ht="12.75">
      <c r="A1211" s="327" t="s">
        <v>559</v>
      </c>
      <c r="B1211" s="327" t="s">
        <v>2092</v>
      </c>
      <c r="C1211" s="328">
        <v>0.0616</v>
      </c>
      <c r="D1211" s="329" t="s">
        <v>225</v>
      </c>
    </row>
    <row r="1212" spans="1:4" s="168" customFormat="1" ht="12.75">
      <c r="A1212" s="327" t="s">
        <v>559</v>
      </c>
      <c r="B1212" s="327" t="s">
        <v>1120</v>
      </c>
      <c r="C1212" s="328">
        <v>0.0618</v>
      </c>
      <c r="D1212" s="329" t="s">
        <v>672</v>
      </c>
    </row>
    <row r="1213" spans="1:4" s="168" customFormat="1" ht="12.75">
      <c r="A1213" s="327" t="s">
        <v>559</v>
      </c>
      <c r="B1213" s="327" t="s">
        <v>256</v>
      </c>
      <c r="C1213" s="328">
        <v>0.0624</v>
      </c>
      <c r="D1213" s="329" t="s">
        <v>672</v>
      </c>
    </row>
    <row r="1214" spans="1:4" s="168" customFormat="1" ht="12.75">
      <c r="A1214" s="327" t="s">
        <v>559</v>
      </c>
      <c r="B1214" s="327" t="s">
        <v>2637</v>
      </c>
      <c r="C1214" s="328">
        <v>0.0624</v>
      </c>
      <c r="D1214" s="329" t="s">
        <v>2733</v>
      </c>
    </row>
    <row r="1215" spans="1:4" s="168" customFormat="1" ht="12.75">
      <c r="A1215" s="327" t="s">
        <v>559</v>
      </c>
      <c r="B1215" s="327" t="s">
        <v>727</v>
      </c>
      <c r="C1215" s="328">
        <v>0.0632</v>
      </c>
      <c r="D1215" s="329" t="s">
        <v>672</v>
      </c>
    </row>
    <row r="1216" spans="1:4" s="168" customFormat="1" ht="12.75">
      <c r="A1216" s="327" t="s">
        <v>559</v>
      </c>
      <c r="B1216" s="327" t="s">
        <v>3228</v>
      </c>
      <c r="C1216" s="328">
        <v>0.0634</v>
      </c>
      <c r="D1216" s="329" t="s">
        <v>3229</v>
      </c>
    </row>
    <row r="1217" spans="1:4" s="168" customFormat="1" ht="12.75">
      <c r="A1217" s="327" t="s">
        <v>559</v>
      </c>
      <c r="B1217" s="327" t="s">
        <v>3235</v>
      </c>
      <c r="C1217" s="328">
        <v>0.0639</v>
      </c>
      <c r="D1217" s="329" t="s">
        <v>569</v>
      </c>
    </row>
    <row r="1218" spans="1:4" s="168" customFormat="1" ht="12.75">
      <c r="A1218" s="327" t="s">
        <v>559</v>
      </c>
      <c r="B1218" s="327" t="s">
        <v>1170</v>
      </c>
      <c r="C1218" s="328">
        <v>0.0654</v>
      </c>
      <c r="D1218" s="329" t="s">
        <v>332</v>
      </c>
    </row>
    <row r="1219" spans="1:5" s="168" customFormat="1" ht="12.75">
      <c r="A1219" s="327" t="s">
        <v>559</v>
      </c>
      <c r="B1219" s="327" t="s">
        <v>1117</v>
      </c>
      <c r="C1219" s="328">
        <v>0.0658</v>
      </c>
      <c r="D1219" s="329" t="s">
        <v>672</v>
      </c>
      <c r="E1219" s="172"/>
    </row>
    <row r="1220" spans="1:4" s="168" customFormat="1" ht="12.75">
      <c r="A1220" s="327" t="s">
        <v>559</v>
      </c>
      <c r="B1220" s="327" t="s">
        <v>2069</v>
      </c>
      <c r="C1220" s="328">
        <v>0.0659</v>
      </c>
      <c r="D1220" s="329" t="s">
        <v>672</v>
      </c>
    </row>
    <row r="1221" spans="1:4" s="168" customFormat="1" ht="12.75">
      <c r="A1221" s="327" t="s">
        <v>559</v>
      </c>
      <c r="B1221" s="327" t="s">
        <v>2376</v>
      </c>
      <c r="C1221" s="328">
        <v>0.0667</v>
      </c>
      <c r="D1221" s="329" t="s">
        <v>2731</v>
      </c>
    </row>
    <row r="1222" spans="1:4" s="168" customFormat="1" ht="12.75">
      <c r="A1222" s="327" t="s">
        <v>559</v>
      </c>
      <c r="B1222" s="327" t="s">
        <v>2357</v>
      </c>
      <c r="C1222" s="328">
        <v>0.0677</v>
      </c>
      <c r="D1222" s="329" t="s">
        <v>2731</v>
      </c>
    </row>
    <row r="1223" spans="1:4" s="168" customFormat="1" ht="12.75">
      <c r="A1223" s="327" t="s">
        <v>559</v>
      </c>
      <c r="B1223" s="327" t="s">
        <v>2806</v>
      </c>
      <c r="C1223" s="328">
        <v>0.0677</v>
      </c>
      <c r="D1223" s="329" t="s">
        <v>1210</v>
      </c>
    </row>
    <row r="1224" spans="1:4" s="168" customFormat="1" ht="12.75">
      <c r="A1224" s="327" t="s">
        <v>559</v>
      </c>
      <c r="B1224" s="327" t="s">
        <v>2080</v>
      </c>
      <c r="C1224" s="328">
        <v>0.0679</v>
      </c>
      <c r="D1224" s="329" t="s">
        <v>672</v>
      </c>
    </row>
    <row r="1225" spans="1:4" s="168" customFormat="1" ht="12.75">
      <c r="A1225" s="327" t="s">
        <v>559</v>
      </c>
      <c r="B1225" s="327" t="s">
        <v>2334</v>
      </c>
      <c r="C1225" s="328">
        <v>0.0052</v>
      </c>
      <c r="D1225" s="414" t="s">
        <v>2848</v>
      </c>
    </row>
    <row r="1226" spans="1:4" s="168" customFormat="1" ht="12.75">
      <c r="A1226" s="327" t="s">
        <v>559</v>
      </c>
      <c r="B1226" s="327" t="s">
        <v>1929</v>
      </c>
      <c r="C1226" s="328">
        <v>0.0648</v>
      </c>
      <c r="D1226" s="414"/>
    </row>
    <row r="1227" spans="1:4" s="168" customFormat="1" ht="12.75">
      <c r="A1227" s="327" t="s">
        <v>559</v>
      </c>
      <c r="B1227" s="327" t="s">
        <v>770</v>
      </c>
      <c r="C1227" s="328">
        <v>0.07</v>
      </c>
      <c r="D1227" s="329" t="s">
        <v>532</v>
      </c>
    </row>
    <row r="1228" spans="1:4" s="168" customFormat="1" ht="12.75">
      <c r="A1228" s="327" t="s">
        <v>559</v>
      </c>
      <c r="B1228" s="327" t="s">
        <v>3195</v>
      </c>
      <c r="C1228" s="328">
        <v>0.07</v>
      </c>
      <c r="D1228" s="329" t="s">
        <v>2848</v>
      </c>
    </row>
    <row r="1229" spans="1:4" s="168" customFormat="1" ht="12.75">
      <c r="A1229" s="327" t="s">
        <v>559</v>
      </c>
      <c r="B1229" s="327" t="s">
        <v>3129</v>
      </c>
      <c r="C1229" s="328">
        <v>0.07</v>
      </c>
      <c r="D1229" s="329" t="s">
        <v>2848</v>
      </c>
    </row>
    <row r="1230" spans="1:4" s="168" customFormat="1" ht="12.75">
      <c r="A1230" s="327" t="s">
        <v>559</v>
      </c>
      <c r="B1230" s="327" t="s">
        <v>2779</v>
      </c>
      <c r="C1230" s="328">
        <v>0.07</v>
      </c>
      <c r="D1230" s="329" t="s">
        <v>2848</v>
      </c>
    </row>
    <row r="1231" spans="1:4" s="168" customFormat="1" ht="12.75">
      <c r="A1231" s="327" t="s">
        <v>559</v>
      </c>
      <c r="B1231" s="327" t="s">
        <v>869</v>
      </c>
      <c r="C1231" s="328">
        <v>0.07</v>
      </c>
      <c r="D1231" s="329"/>
    </row>
    <row r="1232" spans="1:4" s="168" customFormat="1" ht="12.75">
      <c r="A1232" s="327" t="s">
        <v>559</v>
      </c>
      <c r="B1232" s="327" t="s">
        <v>2304</v>
      </c>
      <c r="C1232" s="328">
        <v>0.0707</v>
      </c>
      <c r="D1232" s="329" t="s">
        <v>417</v>
      </c>
    </row>
    <row r="1233" spans="1:4" s="168" customFormat="1" ht="12.75">
      <c r="A1233" s="327" t="s">
        <v>559</v>
      </c>
      <c r="B1233" s="345" t="s">
        <v>2798</v>
      </c>
      <c r="C1233" s="328">
        <v>0.0707</v>
      </c>
      <c r="D1233" s="329"/>
    </row>
    <row r="1234" spans="1:4" s="168" customFormat="1" ht="12.75">
      <c r="A1234" s="327" t="s">
        <v>559</v>
      </c>
      <c r="B1234" s="345">
        <v>898</v>
      </c>
      <c r="C1234" s="328">
        <v>0.071</v>
      </c>
      <c r="D1234" s="329" t="s">
        <v>2848</v>
      </c>
    </row>
    <row r="1235" spans="1:4" s="168" customFormat="1" ht="12.75">
      <c r="A1235" s="327" t="s">
        <v>559</v>
      </c>
      <c r="B1235" s="345" t="s">
        <v>1979</v>
      </c>
      <c r="C1235" s="328">
        <v>0.0716</v>
      </c>
      <c r="D1235" s="329" t="s">
        <v>1770</v>
      </c>
    </row>
    <row r="1236" spans="1:4" s="168" customFormat="1" ht="12.75">
      <c r="A1236" s="327" t="s">
        <v>559</v>
      </c>
      <c r="B1236" s="345" t="s">
        <v>174</v>
      </c>
      <c r="C1236" s="328">
        <v>0.0726</v>
      </c>
      <c r="D1236" s="329" t="s">
        <v>173</v>
      </c>
    </row>
    <row r="1237" spans="1:4" s="168" customFormat="1" ht="12.75">
      <c r="A1237" s="327" t="s">
        <v>559</v>
      </c>
      <c r="B1237" s="327" t="s">
        <v>1124</v>
      </c>
      <c r="C1237" s="328">
        <v>0.0732</v>
      </c>
      <c r="D1237" s="329" t="s">
        <v>672</v>
      </c>
    </row>
    <row r="1238" spans="1:4" s="168" customFormat="1" ht="12.75">
      <c r="A1238" s="327" t="s">
        <v>559</v>
      </c>
      <c r="B1238" s="327" t="s">
        <v>2296</v>
      </c>
      <c r="C1238" s="328">
        <v>0.074</v>
      </c>
      <c r="D1238" s="329" t="s">
        <v>417</v>
      </c>
    </row>
    <row r="1239" spans="1:4" s="168" customFormat="1" ht="12.75">
      <c r="A1239" s="327" t="s">
        <v>559</v>
      </c>
      <c r="B1239" s="327" t="s">
        <v>2781</v>
      </c>
      <c r="C1239" s="328">
        <v>0.0744</v>
      </c>
      <c r="D1239" s="329" t="s">
        <v>2848</v>
      </c>
    </row>
    <row r="1240" spans="1:4" s="168" customFormat="1" ht="12.75">
      <c r="A1240" s="327" t="s">
        <v>559</v>
      </c>
      <c r="B1240" s="327" t="s">
        <v>243</v>
      </c>
      <c r="C1240" s="328">
        <v>0.0746</v>
      </c>
      <c r="D1240" s="329" t="s">
        <v>672</v>
      </c>
    </row>
    <row r="1241" spans="1:4" s="168" customFormat="1" ht="12.75">
      <c r="A1241" s="327" t="s">
        <v>559</v>
      </c>
      <c r="B1241" s="327" t="s">
        <v>2310</v>
      </c>
      <c r="C1241" s="328">
        <v>0.0766</v>
      </c>
      <c r="D1241" s="329" t="s">
        <v>417</v>
      </c>
    </row>
    <row r="1242" spans="1:4" s="168" customFormat="1" ht="12.75">
      <c r="A1242" s="327" t="s">
        <v>559</v>
      </c>
      <c r="B1242" s="327" t="s">
        <v>246</v>
      </c>
      <c r="C1242" s="328">
        <v>0.0766</v>
      </c>
      <c r="D1242" s="329" t="s">
        <v>672</v>
      </c>
    </row>
    <row r="1243" spans="1:4" s="168" customFormat="1" ht="12.75">
      <c r="A1243" s="327" t="s">
        <v>559</v>
      </c>
      <c r="B1243" s="327" t="s">
        <v>3253</v>
      </c>
      <c r="C1243" s="328">
        <v>0.0768</v>
      </c>
      <c r="D1243" s="329" t="s">
        <v>332</v>
      </c>
    </row>
    <row r="1244" spans="1:4" s="168" customFormat="1" ht="12.75">
      <c r="A1244" s="327" t="s">
        <v>559</v>
      </c>
      <c r="B1244" s="327" t="s">
        <v>1151</v>
      </c>
      <c r="C1244" s="328">
        <v>0.0768</v>
      </c>
      <c r="D1244" s="329" t="s">
        <v>672</v>
      </c>
    </row>
    <row r="1245" spans="1:4" s="168" customFormat="1" ht="12.75">
      <c r="A1245" s="327" t="s">
        <v>559</v>
      </c>
      <c r="B1245" s="327" t="s">
        <v>1009</v>
      </c>
      <c r="C1245" s="328">
        <v>0.079</v>
      </c>
      <c r="D1245" s="329" t="s">
        <v>2848</v>
      </c>
    </row>
    <row r="1246" spans="1:4" s="168" customFormat="1" ht="12.75">
      <c r="A1246" s="327" t="s">
        <v>559</v>
      </c>
      <c r="B1246" s="327" t="s">
        <v>88</v>
      </c>
      <c r="C1246" s="328">
        <v>0.0798</v>
      </c>
      <c r="D1246" s="329"/>
    </row>
    <row r="1247" spans="1:4" s="168" customFormat="1" ht="12.75">
      <c r="A1247" s="327" t="s">
        <v>559</v>
      </c>
      <c r="B1247" s="327" t="s">
        <v>180</v>
      </c>
      <c r="C1247" s="328">
        <v>0.08</v>
      </c>
      <c r="D1247" s="329" t="s">
        <v>178</v>
      </c>
    </row>
    <row r="1248" spans="1:4" s="168" customFormat="1" ht="12.75">
      <c r="A1248" s="327" t="s">
        <v>559</v>
      </c>
      <c r="B1248" s="327" t="s">
        <v>3063</v>
      </c>
      <c r="C1248" s="328">
        <v>0.08</v>
      </c>
      <c r="D1248" s="329" t="s">
        <v>2848</v>
      </c>
    </row>
    <row r="1249" spans="1:4" s="168" customFormat="1" ht="12.75">
      <c r="A1249" s="327" t="s">
        <v>559</v>
      </c>
      <c r="B1249" s="327" t="s">
        <v>3189</v>
      </c>
      <c r="C1249" s="328">
        <v>0.08</v>
      </c>
      <c r="D1249" s="329" t="s">
        <v>2848</v>
      </c>
    </row>
    <row r="1250" spans="1:4" s="168" customFormat="1" ht="12.75">
      <c r="A1250" s="327" t="s">
        <v>559</v>
      </c>
      <c r="B1250" s="327" t="s">
        <v>3023</v>
      </c>
      <c r="C1250" s="328">
        <v>0.08</v>
      </c>
      <c r="D1250" s="329" t="s">
        <v>2848</v>
      </c>
    </row>
    <row r="1251" spans="1:4" s="168" customFormat="1" ht="12.75">
      <c r="A1251" s="327" t="s">
        <v>559</v>
      </c>
      <c r="B1251" s="327" t="s">
        <v>1149</v>
      </c>
      <c r="C1251" s="328">
        <v>0.0804</v>
      </c>
      <c r="D1251" s="329" t="s">
        <v>672</v>
      </c>
    </row>
    <row r="1252" spans="1:4" s="168" customFormat="1" ht="12.75">
      <c r="A1252" s="327" t="s">
        <v>559</v>
      </c>
      <c r="B1252" s="327" t="s">
        <v>2087</v>
      </c>
      <c r="C1252" s="328">
        <v>0.0805</v>
      </c>
      <c r="D1252" s="329" t="s">
        <v>672</v>
      </c>
    </row>
    <row r="1253" spans="1:4" s="168" customFormat="1" ht="12.75">
      <c r="A1253" s="327" t="s">
        <v>559</v>
      </c>
      <c r="B1253" s="327" t="s">
        <v>2656</v>
      </c>
      <c r="C1253" s="328">
        <v>0.081</v>
      </c>
      <c r="D1253" s="329"/>
    </row>
    <row r="1254" spans="1:4" s="168" customFormat="1" ht="12.75">
      <c r="A1254" s="327" t="s">
        <v>559</v>
      </c>
      <c r="B1254" s="327" t="s">
        <v>2715</v>
      </c>
      <c r="C1254" s="328">
        <v>0.0815</v>
      </c>
      <c r="D1254" s="329" t="s">
        <v>332</v>
      </c>
    </row>
    <row r="1255" spans="1:4" s="168" customFormat="1" ht="12.75">
      <c r="A1255" s="327" t="s">
        <v>559</v>
      </c>
      <c r="B1255" s="327" t="s">
        <v>747</v>
      </c>
      <c r="C1255" s="328">
        <v>0.0823</v>
      </c>
      <c r="D1255" s="329" t="s">
        <v>2733</v>
      </c>
    </row>
    <row r="1256" spans="1:4" s="168" customFormat="1" ht="12.75">
      <c r="A1256" s="327" t="s">
        <v>559</v>
      </c>
      <c r="B1256" s="327" t="s">
        <v>2487</v>
      </c>
      <c r="C1256" s="328">
        <v>0.0834</v>
      </c>
      <c r="D1256" s="329" t="s">
        <v>2488</v>
      </c>
    </row>
    <row r="1257" spans="1:4" s="168" customFormat="1" ht="12.75">
      <c r="A1257" s="327" t="s">
        <v>559</v>
      </c>
      <c r="B1257" s="327" t="s">
        <v>2626</v>
      </c>
      <c r="C1257" s="328">
        <v>0.0837</v>
      </c>
      <c r="D1257" s="329" t="s">
        <v>1210</v>
      </c>
    </row>
    <row r="1258" spans="1:4" s="168" customFormat="1" ht="12.75">
      <c r="A1258" s="327" t="s">
        <v>559</v>
      </c>
      <c r="B1258" s="327" t="s">
        <v>3308</v>
      </c>
      <c r="C1258" s="328">
        <v>0.0838</v>
      </c>
      <c r="D1258" s="329" t="s">
        <v>605</v>
      </c>
    </row>
    <row r="1259" spans="1:4" s="168" customFormat="1" ht="12.75">
      <c r="A1259" s="327" t="s">
        <v>559</v>
      </c>
      <c r="B1259" s="327" t="s">
        <v>2625</v>
      </c>
      <c r="C1259" s="328">
        <v>0.0838</v>
      </c>
      <c r="D1259" s="329" t="s">
        <v>1210</v>
      </c>
    </row>
    <row r="1260" spans="1:4" s="168" customFormat="1" ht="12.75">
      <c r="A1260" s="327" t="s">
        <v>559</v>
      </c>
      <c r="B1260" s="327" t="s">
        <v>1570</v>
      </c>
      <c r="C1260" s="328">
        <v>0.0839</v>
      </c>
      <c r="D1260" s="329" t="s">
        <v>605</v>
      </c>
    </row>
    <row r="1261" spans="1:4" s="168" customFormat="1" ht="12.75">
      <c r="A1261" s="327" t="s">
        <v>559</v>
      </c>
      <c r="B1261" s="327" t="s">
        <v>821</v>
      </c>
      <c r="C1261" s="328">
        <v>0.0841</v>
      </c>
      <c r="D1261" s="329" t="s">
        <v>672</v>
      </c>
    </row>
    <row r="1262" spans="1:4" s="168" customFormat="1" ht="12.75">
      <c r="A1262" s="327" t="s">
        <v>559</v>
      </c>
      <c r="B1262" s="327" t="s">
        <v>820</v>
      </c>
      <c r="C1262" s="328">
        <v>0.0845</v>
      </c>
      <c r="D1262" s="329" t="s">
        <v>672</v>
      </c>
    </row>
    <row r="1263" spans="1:4" s="168" customFormat="1" ht="12.75">
      <c r="A1263" s="327" t="s">
        <v>753</v>
      </c>
      <c r="B1263" s="327" t="s">
        <v>754</v>
      </c>
      <c r="C1263" s="328">
        <v>0.0852</v>
      </c>
      <c r="D1263" s="329" t="s">
        <v>1770</v>
      </c>
    </row>
    <row r="1264" spans="1:4" s="168" customFormat="1" ht="12.75">
      <c r="A1264" s="327" t="s">
        <v>559</v>
      </c>
      <c r="B1264" s="345" t="s">
        <v>1925</v>
      </c>
      <c r="C1264" s="328">
        <v>0.0853</v>
      </c>
      <c r="D1264" s="329"/>
    </row>
    <row r="1265" spans="1:4" s="168" customFormat="1" ht="12.75">
      <c r="A1265" s="327" t="s">
        <v>559</v>
      </c>
      <c r="B1265" s="327" t="s">
        <v>2636</v>
      </c>
      <c r="C1265" s="328">
        <v>0.0875</v>
      </c>
      <c r="D1265" s="329" t="s">
        <v>2733</v>
      </c>
    </row>
    <row r="1266" spans="1:4" s="168" customFormat="1" ht="12.75">
      <c r="A1266" s="327" t="s">
        <v>559</v>
      </c>
      <c r="B1266" s="345" t="s">
        <v>308</v>
      </c>
      <c r="C1266" s="328">
        <v>0.0875</v>
      </c>
      <c r="D1266" s="329"/>
    </row>
    <row r="1267" spans="1:4" s="168" customFormat="1" ht="12.75">
      <c r="A1267" s="327" t="s">
        <v>559</v>
      </c>
      <c r="B1267" s="345">
        <v>1016</v>
      </c>
      <c r="C1267" s="328">
        <v>0.0892</v>
      </c>
      <c r="D1267" s="329" t="s">
        <v>2848</v>
      </c>
    </row>
    <row r="1268" spans="1:4" s="168" customFormat="1" ht="12.75">
      <c r="A1268" s="327" t="s">
        <v>559</v>
      </c>
      <c r="B1268" s="327" t="s">
        <v>391</v>
      </c>
      <c r="C1268" s="328">
        <v>0.09</v>
      </c>
      <c r="D1268" s="329" t="s">
        <v>2848</v>
      </c>
    </row>
    <row r="1269" spans="1:4" s="168" customFormat="1" ht="12.75">
      <c r="A1269" s="327" t="s">
        <v>559</v>
      </c>
      <c r="B1269" s="327" t="s">
        <v>136</v>
      </c>
      <c r="C1269" s="328">
        <v>0.09</v>
      </c>
      <c r="D1269" s="329" t="s">
        <v>2848</v>
      </c>
    </row>
    <row r="1270" spans="1:4" s="168" customFormat="1" ht="12.75">
      <c r="A1270" s="327" t="s">
        <v>559</v>
      </c>
      <c r="B1270" s="327" t="s">
        <v>1776</v>
      </c>
      <c r="C1270" s="328">
        <v>0.09</v>
      </c>
      <c r="D1270" s="329" t="s">
        <v>2848</v>
      </c>
    </row>
    <row r="1271" spans="1:4" s="168" customFormat="1" ht="12.75">
      <c r="A1271" s="327" t="s">
        <v>559</v>
      </c>
      <c r="B1271" s="327" t="s">
        <v>1569</v>
      </c>
      <c r="C1271" s="328">
        <v>0.0901</v>
      </c>
      <c r="D1271" s="329" t="s">
        <v>605</v>
      </c>
    </row>
    <row r="1272" spans="1:4" s="168" customFormat="1" ht="12.75">
      <c r="A1272" s="327" t="s">
        <v>559</v>
      </c>
      <c r="B1272" s="327" t="s">
        <v>1749</v>
      </c>
      <c r="C1272" s="328">
        <v>0.0914</v>
      </c>
      <c r="D1272" s="329"/>
    </row>
    <row r="1273" spans="1:4" s="168" customFormat="1" ht="12.75">
      <c r="A1273" s="327" t="s">
        <v>559</v>
      </c>
      <c r="B1273" s="327" t="s">
        <v>1147</v>
      </c>
      <c r="C1273" s="328">
        <v>0.0915</v>
      </c>
      <c r="D1273" s="329" t="s">
        <v>672</v>
      </c>
    </row>
    <row r="1274" spans="1:4" s="168" customFormat="1" ht="12.75">
      <c r="A1274" s="327" t="s">
        <v>559</v>
      </c>
      <c r="B1274" s="327" t="s">
        <v>2361</v>
      </c>
      <c r="C1274" s="328">
        <v>0.0916</v>
      </c>
      <c r="D1274" s="329" t="s">
        <v>2731</v>
      </c>
    </row>
    <row r="1275" spans="1:4" s="168" customFormat="1" ht="12.75">
      <c r="A1275" s="327" t="s">
        <v>559</v>
      </c>
      <c r="B1275" s="327" t="s">
        <v>2782</v>
      </c>
      <c r="C1275" s="328">
        <v>0.093</v>
      </c>
      <c r="D1275" s="329" t="s">
        <v>2848</v>
      </c>
    </row>
    <row r="1276" spans="1:4" s="168" customFormat="1" ht="12.75">
      <c r="A1276" s="327" t="s">
        <v>559</v>
      </c>
      <c r="B1276" s="327" t="s">
        <v>2381</v>
      </c>
      <c r="C1276" s="328">
        <v>0.0937</v>
      </c>
      <c r="D1276" s="329" t="s">
        <v>569</v>
      </c>
    </row>
    <row r="1277" spans="1:4" s="168" customFormat="1" ht="12.75">
      <c r="A1277" s="327" t="s">
        <v>559</v>
      </c>
      <c r="B1277" s="327" t="s">
        <v>1573</v>
      </c>
      <c r="C1277" s="328">
        <v>0.0943</v>
      </c>
      <c r="D1277" s="329" t="s">
        <v>605</v>
      </c>
    </row>
    <row r="1278" spans="1:4" s="168" customFormat="1" ht="12.75">
      <c r="A1278" s="327" t="s">
        <v>559</v>
      </c>
      <c r="B1278" s="327" t="s">
        <v>3080</v>
      </c>
      <c r="C1278" s="328">
        <v>0.0949</v>
      </c>
      <c r="D1278" s="329" t="s">
        <v>2848</v>
      </c>
    </row>
    <row r="1279" spans="1:4" s="168" customFormat="1" ht="12.75">
      <c r="A1279" s="327" t="s">
        <v>559</v>
      </c>
      <c r="B1279" s="345" t="s">
        <v>2797</v>
      </c>
      <c r="C1279" s="328">
        <v>0.0952</v>
      </c>
      <c r="D1279" s="329"/>
    </row>
    <row r="1280" spans="1:4" s="168" customFormat="1" ht="12.75">
      <c r="A1280" s="327" t="s">
        <v>559</v>
      </c>
      <c r="B1280" s="327" t="s">
        <v>3076</v>
      </c>
      <c r="C1280" s="328">
        <v>0.0958</v>
      </c>
      <c r="D1280" s="329" t="s">
        <v>2848</v>
      </c>
    </row>
    <row r="1281" spans="1:4" s="168" customFormat="1" ht="12.75">
      <c r="A1281" s="327" t="s">
        <v>559</v>
      </c>
      <c r="B1281" s="327" t="s">
        <v>2312</v>
      </c>
      <c r="C1281" s="328">
        <v>0.0976</v>
      </c>
      <c r="D1281" s="329" t="s">
        <v>417</v>
      </c>
    </row>
    <row r="1282" spans="1:4" s="168" customFormat="1" ht="12.75">
      <c r="A1282" s="327" t="s">
        <v>559</v>
      </c>
      <c r="B1282" s="327" t="s">
        <v>598</v>
      </c>
      <c r="C1282" s="328">
        <v>0.0978</v>
      </c>
      <c r="D1282" s="329" t="s">
        <v>225</v>
      </c>
    </row>
    <row r="1283" spans="1:4" s="168" customFormat="1" ht="12.75">
      <c r="A1283" s="327" t="s">
        <v>559</v>
      </c>
      <c r="B1283" s="345" t="s">
        <v>2801</v>
      </c>
      <c r="C1283" s="328">
        <v>0.0979</v>
      </c>
      <c r="D1283" s="329"/>
    </row>
    <row r="1284" spans="1:4" s="168" customFormat="1" ht="12.75">
      <c r="A1284" s="327" t="s">
        <v>559</v>
      </c>
      <c r="B1284" s="327" t="s">
        <v>2809</v>
      </c>
      <c r="C1284" s="328">
        <v>0.099</v>
      </c>
      <c r="D1284" s="329" t="s">
        <v>1210</v>
      </c>
    </row>
    <row r="1285" spans="1:4" s="168" customFormat="1" ht="12.75">
      <c r="A1285" s="327" t="s">
        <v>559</v>
      </c>
      <c r="B1285" s="327" t="s">
        <v>1113</v>
      </c>
      <c r="C1285" s="328">
        <v>0.0993</v>
      </c>
      <c r="D1285" s="329" t="s">
        <v>1114</v>
      </c>
    </row>
    <row r="1286" spans="1:4" s="168" customFormat="1" ht="12.75">
      <c r="A1286" s="327" t="s">
        <v>559</v>
      </c>
      <c r="B1286" s="327" t="s">
        <v>3247</v>
      </c>
      <c r="C1286" s="328">
        <v>0.1</v>
      </c>
      <c r="D1286" s="329" t="s">
        <v>569</v>
      </c>
    </row>
    <row r="1287" spans="1:4" s="168" customFormat="1" ht="12.75">
      <c r="A1287" s="327" t="s">
        <v>559</v>
      </c>
      <c r="B1287" s="327" t="s">
        <v>2701</v>
      </c>
      <c r="C1287" s="328">
        <v>0.1</v>
      </c>
      <c r="D1287" s="329" t="s">
        <v>2733</v>
      </c>
    </row>
    <row r="1288" spans="1:4" s="168" customFormat="1" ht="12.75">
      <c r="A1288" s="327" t="s">
        <v>559</v>
      </c>
      <c r="B1288" s="327" t="s">
        <v>2861</v>
      </c>
      <c r="C1288" s="328">
        <v>0.1</v>
      </c>
      <c r="D1288" s="329" t="s">
        <v>2848</v>
      </c>
    </row>
    <row r="1289" spans="1:4" s="168" customFormat="1" ht="12.75">
      <c r="A1289" s="327" t="s">
        <v>559</v>
      </c>
      <c r="B1289" s="327" t="s">
        <v>2513</v>
      </c>
      <c r="C1289" s="328">
        <v>0.1</v>
      </c>
      <c r="D1289" s="329"/>
    </row>
    <row r="1290" spans="1:4" s="168" customFormat="1" ht="12.75">
      <c r="A1290" s="327" t="s">
        <v>559</v>
      </c>
      <c r="B1290" s="345" t="s">
        <v>2800</v>
      </c>
      <c r="C1290" s="328">
        <v>0</v>
      </c>
      <c r="D1290" s="329"/>
    </row>
    <row r="1291" spans="1:4" s="168" customFormat="1" ht="12.75">
      <c r="A1291" s="327" t="s">
        <v>559</v>
      </c>
      <c r="B1291" s="345" t="s">
        <v>1163</v>
      </c>
      <c r="C1291" s="328">
        <v>0.1003</v>
      </c>
      <c r="D1291" s="329" t="s">
        <v>332</v>
      </c>
    </row>
    <row r="1292" spans="1:4" s="168" customFormat="1" ht="12.75">
      <c r="A1292" s="327" t="s">
        <v>559</v>
      </c>
      <c r="B1292" s="327" t="s">
        <v>2467</v>
      </c>
      <c r="C1292" s="328">
        <v>0.1006</v>
      </c>
      <c r="D1292" s="329"/>
    </row>
    <row r="1293" spans="1:4" s="168" customFormat="1" ht="12.75">
      <c r="A1293" s="327" t="s">
        <v>559</v>
      </c>
      <c r="B1293" s="327" t="s">
        <v>2415</v>
      </c>
      <c r="C1293" s="328">
        <v>0.1021</v>
      </c>
      <c r="D1293" s="329" t="s">
        <v>417</v>
      </c>
    </row>
    <row r="1294" spans="1:4" s="168" customFormat="1" ht="12.75">
      <c r="A1294" s="327" t="s">
        <v>559</v>
      </c>
      <c r="B1294" s="327" t="s">
        <v>1132</v>
      </c>
      <c r="C1294" s="328">
        <v>0.1027</v>
      </c>
      <c r="D1294" s="329" t="s">
        <v>672</v>
      </c>
    </row>
    <row r="1295" spans="1:4" s="168" customFormat="1" ht="12.75">
      <c r="A1295" s="327" t="s">
        <v>559</v>
      </c>
      <c r="B1295" s="327" t="s">
        <v>2477</v>
      </c>
      <c r="C1295" s="328">
        <v>0.1029</v>
      </c>
      <c r="D1295" s="329"/>
    </row>
    <row r="1296" spans="1:4" s="168" customFormat="1" ht="12.75">
      <c r="A1296" s="327" t="s">
        <v>559</v>
      </c>
      <c r="B1296" s="327" t="s">
        <v>1803</v>
      </c>
      <c r="C1296" s="328">
        <v>0.1032</v>
      </c>
      <c r="D1296" s="329" t="s">
        <v>1767</v>
      </c>
    </row>
    <row r="1297" spans="1:4" s="168" customFormat="1" ht="12.75">
      <c r="A1297" s="327" t="s">
        <v>559</v>
      </c>
      <c r="B1297" s="327" t="s">
        <v>2475</v>
      </c>
      <c r="C1297" s="328">
        <v>0.1035</v>
      </c>
      <c r="D1297" s="329"/>
    </row>
    <row r="1298" spans="1:4" s="168" customFormat="1" ht="12.75">
      <c r="A1298" s="327" t="s">
        <v>559</v>
      </c>
      <c r="B1298" s="327" t="s">
        <v>3251</v>
      </c>
      <c r="C1298" s="328">
        <v>0.1049</v>
      </c>
      <c r="D1298" s="329" t="s">
        <v>569</v>
      </c>
    </row>
    <row r="1299" spans="1:4" s="168" customFormat="1" ht="12.75">
      <c r="A1299" s="327" t="s">
        <v>559</v>
      </c>
      <c r="B1299" s="327" t="s">
        <v>3088</v>
      </c>
      <c r="C1299" s="328">
        <v>0.107</v>
      </c>
      <c r="D1299" s="329" t="s">
        <v>2848</v>
      </c>
    </row>
    <row r="1300" spans="1:4" s="168" customFormat="1" ht="12.75">
      <c r="A1300" s="327" t="s">
        <v>559</v>
      </c>
      <c r="B1300" s="327" t="s">
        <v>389</v>
      </c>
      <c r="C1300" s="328">
        <v>0.108</v>
      </c>
      <c r="D1300" s="329" t="s">
        <v>2848</v>
      </c>
    </row>
    <row r="1301" spans="1:4" s="168" customFormat="1" ht="12.75">
      <c r="A1301" s="327" t="s">
        <v>559</v>
      </c>
      <c r="B1301" s="327" t="s">
        <v>2297</v>
      </c>
      <c r="C1301" s="328">
        <v>0.1099</v>
      </c>
      <c r="D1301" s="329" t="s">
        <v>417</v>
      </c>
    </row>
    <row r="1302" spans="1:4" s="168" customFormat="1" ht="12.75">
      <c r="A1302" s="327" t="s">
        <v>559</v>
      </c>
      <c r="B1302" s="327" t="s">
        <v>2510</v>
      </c>
      <c r="C1302" s="328">
        <v>0.11</v>
      </c>
      <c r="D1302" s="329"/>
    </row>
    <row r="1303" spans="1:4" s="168" customFormat="1" ht="12.75">
      <c r="A1303" s="327" t="s">
        <v>559</v>
      </c>
      <c r="B1303" s="327" t="s">
        <v>1219</v>
      </c>
      <c r="C1303" s="328">
        <v>0.11</v>
      </c>
      <c r="D1303" s="329" t="s">
        <v>2848</v>
      </c>
    </row>
    <row r="1304" spans="1:4" s="168" customFormat="1" ht="12.75">
      <c r="A1304" s="327" t="s">
        <v>559</v>
      </c>
      <c r="B1304" s="327" t="s">
        <v>2844</v>
      </c>
      <c r="C1304" s="328">
        <v>0.11</v>
      </c>
      <c r="D1304" s="329" t="s">
        <v>2832</v>
      </c>
    </row>
    <row r="1305" spans="1:4" s="168" customFormat="1" ht="12.75">
      <c r="A1305" s="327" t="s">
        <v>559</v>
      </c>
      <c r="B1305" s="327" t="s">
        <v>2865</v>
      </c>
      <c r="C1305" s="328">
        <v>0.11</v>
      </c>
      <c r="D1305" s="329" t="s">
        <v>2848</v>
      </c>
    </row>
    <row r="1306" spans="1:4" s="168" customFormat="1" ht="12.75">
      <c r="A1306" s="327" t="s">
        <v>559</v>
      </c>
      <c r="B1306" s="327" t="s">
        <v>397</v>
      </c>
      <c r="C1306" s="328">
        <v>0.11</v>
      </c>
      <c r="D1306" s="329" t="s">
        <v>2848</v>
      </c>
    </row>
    <row r="1307" spans="1:4" s="168" customFormat="1" ht="12.75">
      <c r="A1307" s="327" t="s">
        <v>559</v>
      </c>
      <c r="B1307" s="327" t="s">
        <v>3191</v>
      </c>
      <c r="C1307" s="328">
        <v>0.11</v>
      </c>
      <c r="D1307" s="329" t="s">
        <v>2848</v>
      </c>
    </row>
    <row r="1308" spans="1:4" s="168" customFormat="1" ht="12.75">
      <c r="A1308" s="327" t="s">
        <v>559</v>
      </c>
      <c r="B1308" s="327" t="s">
        <v>2474</v>
      </c>
      <c r="C1308" s="328">
        <v>0.1119</v>
      </c>
      <c r="D1308" s="329"/>
    </row>
    <row r="1309" spans="1:4" s="168" customFormat="1" ht="12.75">
      <c r="A1309" s="327" t="s">
        <v>559</v>
      </c>
      <c r="B1309" s="327" t="s">
        <v>2476</v>
      </c>
      <c r="C1309" s="328">
        <v>0.112</v>
      </c>
      <c r="D1309" s="329"/>
    </row>
    <row r="1310" spans="1:4" s="168" customFormat="1" ht="12.75">
      <c r="A1310" s="327" t="s">
        <v>559</v>
      </c>
      <c r="B1310" s="327" t="s">
        <v>176</v>
      </c>
      <c r="C1310" s="328">
        <v>0.1137</v>
      </c>
      <c r="D1310" s="329" t="s">
        <v>173</v>
      </c>
    </row>
    <row r="1311" spans="1:4" s="168" customFormat="1" ht="12.75">
      <c r="A1311" s="327" t="s">
        <v>559</v>
      </c>
      <c r="B1311" s="327" t="s">
        <v>412</v>
      </c>
      <c r="C1311" s="328">
        <v>0.1148</v>
      </c>
      <c r="D1311" s="329" t="s">
        <v>332</v>
      </c>
    </row>
    <row r="1312" spans="1:4" s="168" customFormat="1" ht="12.75">
      <c r="A1312" s="327" t="s">
        <v>559</v>
      </c>
      <c r="B1312" s="327" t="s">
        <v>2676</v>
      </c>
      <c r="C1312" s="328">
        <v>0.1166</v>
      </c>
      <c r="D1312" s="329"/>
    </row>
    <row r="1313" spans="1:4" s="168" customFormat="1" ht="12.75">
      <c r="A1313" s="327" t="s">
        <v>559</v>
      </c>
      <c r="B1313" s="327" t="s">
        <v>2720</v>
      </c>
      <c r="C1313" s="328">
        <v>0.1178</v>
      </c>
      <c r="D1313" s="329" t="s">
        <v>2848</v>
      </c>
    </row>
    <row r="1314" spans="1:4" s="168" customFormat="1" ht="12.75">
      <c r="A1314" s="327" t="s">
        <v>559</v>
      </c>
      <c r="B1314" s="327" t="s">
        <v>2849</v>
      </c>
      <c r="C1314" s="328">
        <v>0.1182</v>
      </c>
      <c r="D1314" s="329" t="s">
        <v>2848</v>
      </c>
    </row>
    <row r="1315" spans="1:4" s="168" customFormat="1" ht="12.75">
      <c r="A1315" s="327" t="s">
        <v>559</v>
      </c>
      <c r="B1315" s="327" t="s">
        <v>118</v>
      </c>
      <c r="C1315" s="328">
        <v>0.1188</v>
      </c>
      <c r="D1315" s="329" t="s">
        <v>225</v>
      </c>
    </row>
    <row r="1316" spans="1:4" s="168" customFormat="1" ht="12.75">
      <c r="A1316" s="327" t="s">
        <v>559</v>
      </c>
      <c r="B1316" s="327" t="s">
        <v>2719</v>
      </c>
      <c r="C1316" s="328">
        <v>0.1188</v>
      </c>
      <c r="D1316" s="329" t="s">
        <v>2848</v>
      </c>
    </row>
    <row r="1317" spans="1:4" s="168" customFormat="1" ht="12.75">
      <c r="A1317" s="327" t="s">
        <v>559</v>
      </c>
      <c r="B1317" s="327" t="s">
        <v>732</v>
      </c>
      <c r="C1317" s="328">
        <v>0.1192</v>
      </c>
      <c r="D1317" s="329" t="s">
        <v>672</v>
      </c>
    </row>
    <row r="1318" spans="1:4" s="168" customFormat="1" ht="12.75">
      <c r="A1318" s="327" t="s">
        <v>559</v>
      </c>
      <c r="B1318" s="327" t="s">
        <v>2295</v>
      </c>
      <c r="C1318" s="328">
        <v>0.1193</v>
      </c>
      <c r="D1318" s="329" t="s">
        <v>417</v>
      </c>
    </row>
    <row r="1319" spans="1:4" s="168" customFormat="1" ht="12.75">
      <c r="A1319" s="327" t="s">
        <v>559</v>
      </c>
      <c r="B1319" s="327" t="s">
        <v>2070</v>
      </c>
      <c r="C1319" s="328">
        <v>0.1197</v>
      </c>
      <c r="D1319" s="329" t="s">
        <v>672</v>
      </c>
    </row>
    <row r="1320" spans="1:4" s="168" customFormat="1" ht="12.75">
      <c r="A1320" s="327" t="s">
        <v>559</v>
      </c>
      <c r="B1320" s="327" t="s">
        <v>822</v>
      </c>
      <c r="C1320" s="328">
        <v>0.12</v>
      </c>
      <c r="D1320" s="329" t="s">
        <v>672</v>
      </c>
    </row>
    <row r="1321" spans="1:4" s="168" customFormat="1" ht="12.75">
      <c r="A1321" s="327" t="s">
        <v>559</v>
      </c>
      <c r="B1321" s="327" t="s">
        <v>3053</v>
      </c>
      <c r="C1321" s="328">
        <v>0.12</v>
      </c>
      <c r="D1321" s="329" t="s">
        <v>2848</v>
      </c>
    </row>
    <row r="1322" spans="1:4" s="168" customFormat="1" ht="12.75">
      <c r="A1322" s="327" t="s">
        <v>559</v>
      </c>
      <c r="B1322" s="327" t="s">
        <v>3075</v>
      </c>
      <c r="C1322" s="328">
        <v>0.12</v>
      </c>
      <c r="D1322" s="329" t="s">
        <v>2848</v>
      </c>
    </row>
    <row r="1323" spans="1:4" s="168" customFormat="1" ht="12.75">
      <c r="A1323" s="327" t="s">
        <v>559</v>
      </c>
      <c r="B1323" s="327" t="s">
        <v>3200</v>
      </c>
      <c r="C1323" s="328">
        <v>0.12</v>
      </c>
      <c r="D1323" s="329" t="s">
        <v>2848</v>
      </c>
    </row>
    <row r="1324" spans="1:4" s="168" customFormat="1" ht="12.75">
      <c r="A1324" s="327" t="s">
        <v>559</v>
      </c>
      <c r="B1324" s="327" t="s">
        <v>815</v>
      </c>
      <c r="C1324" s="328">
        <v>0.12</v>
      </c>
      <c r="D1324" s="329" t="s">
        <v>2848</v>
      </c>
    </row>
    <row r="1325" spans="1:4" s="168" customFormat="1" ht="12.75">
      <c r="A1325" s="327" t="s">
        <v>559</v>
      </c>
      <c r="B1325" s="327" t="s">
        <v>2468</v>
      </c>
      <c r="C1325" s="328">
        <v>0.1223</v>
      </c>
      <c r="D1325" s="329"/>
    </row>
    <row r="1326" spans="1:4" s="168" customFormat="1" ht="12.75">
      <c r="A1326" s="327" t="s">
        <v>559</v>
      </c>
      <c r="B1326" s="327" t="s">
        <v>894</v>
      </c>
      <c r="C1326" s="328">
        <v>0.1235</v>
      </c>
      <c r="D1326" s="329"/>
    </row>
    <row r="1327" spans="1:4" s="168" customFormat="1" ht="12.75">
      <c r="A1327" s="327" t="s">
        <v>559</v>
      </c>
      <c r="B1327" s="327" t="s">
        <v>537</v>
      </c>
      <c r="C1327" s="328">
        <v>0.1247</v>
      </c>
      <c r="D1327" s="329" t="s">
        <v>538</v>
      </c>
    </row>
    <row r="1328" spans="1:4" s="168" customFormat="1" ht="12.75">
      <c r="A1328" s="327" t="s">
        <v>559</v>
      </c>
      <c r="B1328" s="327" t="s">
        <v>2469</v>
      </c>
      <c r="C1328" s="328">
        <v>0.1249</v>
      </c>
      <c r="D1328" s="329"/>
    </row>
    <row r="1329" spans="1:4" s="168" customFormat="1" ht="12.75">
      <c r="A1329" s="327" t="s">
        <v>559</v>
      </c>
      <c r="B1329" s="327" t="s">
        <v>1119</v>
      </c>
      <c r="C1329" s="328">
        <v>0.1268</v>
      </c>
      <c r="D1329" s="329" t="s">
        <v>672</v>
      </c>
    </row>
    <row r="1330" spans="1:4" s="168" customFormat="1" ht="12.75">
      <c r="A1330" s="327" t="s">
        <v>559</v>
      </c>
      <c r="B1330" s="327" t="s">
        <v>2854</v>
      </c>
      <c r="C1330" s="328">
        <v>0.1268</v>
      </c>
      <c r="D1330" s="329" t="s">
        <v>2848</v>
      </c>
    </row>
    <row r="1331" spans="1:4" s="168" customFormat="1" ht="12.75">
      <c r="A1331" s="327" t="s">
        <v>559</v>
      </c>
      <c r="B1331" s="327" t="s">
        <v>1146</v>
      </c>
      <c r="C1331" s="328">
        <v>0.1283</v>
      </c>
      <c r="D1331" s="329" t="s">
        <v>672</v>
      </c>
    </row>
    <row r="1332" spans="1:4" s="168" customFormat="1" ht="12.75">
      <c r="A1332" s="327" t="s">
        <v>559</v>
      </c>
      <c r="B1332" s="345" t="s">
        <v>1794</v>
      </c>
      <c r="C1332" s="328">
        <v>0.1284</v>
      </c>
      <c r="D1332" s="329"/>
    </row>
    <row r="1333" spans="1:4" s="168" customFormat="1" ht="12.75">
      <c r="A1333" s="327" t="s">
        <v>559</v>
      </c>
      <c r="B1333" s="327" t="s">
        <v>1790</v>
      </c>
      <c r="C1333" s="328">
        <v>0.1287</v>
      </c>
      <c r="D1333" s="329"/>
    </row>
    <row r="1334" spans="1:4" s="168" customFormat="1" ht="12.75">
      <c r="A1334" s="327" t="s">
        <v>559</v>
      </c>
      <c r="B1334" s="327" t="s">
        <v>3025</v>
      </c>
      <c r="C1334" s="328">
        <v>0.13</v>
      </c>
      <c r="D1334" s="329" t="s">
        <v>2848</v>
      </c>
    </row>
    <row r="1335" spans="1:4" s="168" customFormat="1" ht="12.75">
      <c r="A1335" s="327" t="s">
        <v>559</v>
      </c>
      <c r="B1335" s="327" t="s">
        <v>1340</v>
      </c>
      <c r="C1335" s="328">
        <v>0.1322</v>
      </c>
      <c r="D1335" s="329"/>
    </row>
    <row r="1336" spans="1:4" s="168" customFormat="1" ht="12.75">
      <c r="A1336" s="327" t="s">
        <v>559</v>
      </c>
      <c r="B1336" s="327" t="s">
        <v>1744</v>
      </c>
      <c r="C1336" s="328">
        <v>0.1334</v>
      </c>
      <c r="D1336" s="329" t="s">
        <v>1745</v>
      </c>
    </row>
    <row r="1337" spans="1:4" s="168" customFormat="1" ht="12.75">
      <c r="A1337" s="327" t="s">
        <v>559</v>
      </c>
      <c r="B1337" s="327" t="s">
        <v>1758</v>
      </c>
      <c r="C1337" s="328">
        <v>0.1337</v>
      </c>
      <c r="D1337" s="329"/>
    </row>
    <row r="1338" spans="1:4" s="168" customFormat="1" ht="12.75">
      <c r="A1338" s="327" t="s">
        <v>559</v>
      </c>
      <c r="B1338" s="327" t="s">
        <v>1153</v>
      </c>
      <c r="C1338" s="328">
        <v>0.1358</v>
      </c>
      <c r="D1338" s="329" t="s">
        <v>672</v>
      </c>
    </row>
    <row r="1339" spans="1:4" s="168" customFormat="1" ht="12.75">
      <c r="A1339" s="327" t="s">
        <v>559</v>
      </c>
      <c r="B1339" s="327" t="s">
        <v>1118</v>
      </c>
      <c r="C1339" s="328">
        <v>0.1365</v>
      </c>
      <c r="D1339" s="329" t="s">
        <v>672</v>
      </c>
    </row>
    <row r="1340" spans="1:4" s="168" customFormat="1" ht="12.75">
      <c r="A1340" s="327" t="s">
        <v>559</v>
      </c>
      <c r="B1340" s="327" t="s">
        <v>2315</v>
      </c>
      <c r="C1340" s="328">
        <v>0.1379</v>
      </c>
      <c r="D1340" s="329" t="s">
        <v>417</v>
      </c>
    </row>
    <row r="1341" spans="1:4" s="168" customFormat="1" ht="12.75">
      <c r="A1341" s="327" t="s">
        <v>559</v>
      </c>
      <c r="B1341" s="327" t="s">
        <v>2675</v>
      </c>
      <c r="C1341" s="328">
        <v>0.14</v>
      </c>
      <c r="D1341" s="329"/>
    </row>
    <row r="1342" spans="1:4" s="168" customFormat="1" ht="12.75">
      <c r="A1342" s="327" t="s">
        <v>559</v>
      </c>
      <c r="B1342" s="327" t="s">
        <v>3128</v>
      </c>
      <c r="C1342" s="328">
        <v>0.14</v>
      </c>
      <c r="D1342" s="329" t="s">
        <v>2848</v>
      </c>
    </row>
    <row r="1343" spans="1:4" s="168" customFormat="1" ht="12.75">
      <c r="A1343" s="327" t="s">
        <v>559</v>
      </c>
      <c r="B1343" s="327" t="s">
        <v>3254</v>
      </c>
      <c r="C1343" s="328">
        <v>0.14</v>
      </c>
      <c r="D1343" s="329"/>
    </row>
    <row r="1344" spans="1:4" s="168" customFormat="1" ht="12.75">
      <c r="A1344" s="327" t="s">
        <v>559</v>
      </c>
      <c r="B1344" s="327" t="s">
        <v>3084</v>
      </c>
      <c r="C1344" s="328">
        <v>0.1413</v>
      </c>
      <c r="D1344" s="329" t="s">
        <v>2848</v>
      </c>
    </row>
    <row r="1345" spans="1:4" s="168" customFormat="1" ht="12.75">
      <c r="A1345" s="327" t="s">
        <v>559</v>
      </c>
      <c r="B1345" s="327" t="s">
        <v>1135</v>
      </c>
      <c r="C1345" s="328">
        <v>0.1422</v>
      </c>
      <c r="D1345" s="329" t="s">
        <v>672</v>
      </c>
    </row>
    <row r="1346" spans="1:4" s="168" customFormat="1" ht="12.75">
      <c r="A1346" s="327" t="s">
        <v>559</v>
      </c>
      <c r="B1346" s="327" t="s">
        <v>734</v>
      </c>
      <c r="C1346" s="328">
        <v>0.1464</v>
      </c>
      <c r="D1346" s="329" t="s">
        <v>672</v>
      </c>
    </row>
    <row r="1347" spans="1:4" s="168" customFormat="1" ht="12.75">
      <c r="A1347" s="327" t="s">
        <v>559</v>
      </c>
      <c r="B1347" s="327" t="s">
        <v>2624</v>
      </c>
      <c r="C1347" s="328">
        <v>0.1476</v>
      </c>
      <c r="D1347" s="329" t="s">
        <v>332</v>
      </c>
    </row>
    <row r="1348" spans="1:4" s="168" customFormat="1" ht="12.75">
      <c r="A1348" s="327" t="s">
        <v>559</v>
      </c>
      <c r="B1348" s="327" t="s">
        <v>3065</v>
      </c>
      <c r="C1348" s="328">
        <v>0.15</v>
      </c>
      <c r="D1348" s="329" t="s">
        <v>2848</v>
      </c>
    </row>
    <row r="1349" spans="1:4" s="168" customFormat="1" ht="12.75">
      <c r="A1349" s="327" t="s">
        <v>559</v>
      </c>
      <c r="B1349" s="327" t="s">
        <v>312</v>
      </c>
      <c r="C1349" s="328">
        <v>0.15</v>
      </c>
      <c r="D1349" s="329" t="s">
        <v>2848</v>
      </c>
    </row>
    <row r="1350" spans="1:4" s="168" customFormat="1" ht="12.75">
      <c r="A1350" s="327" t="s">
        <v>559</v>
      </c>
      <c r="B1350" s="327" t="s">
        <v>2702</v>
      </c>
      <c r="C1350" s="328">
        <v>0.1504</v>
      </c>
      <c r="D1350" s="329" t="s">
        <v>2733</v>
      </c>
    </row>
    <row r="1351" spans="1:4" s="168" customFormat="1" ht="12.75">
      <c r="A1351" s="327" t="s">
        <v>559</v>
      </c>
      <c r="B1351" s="327" t="s">
        <v>1129</v>
      </c>
      <c r="C1351" s="328">
        <v>0.1509</v>
      </c>
      <c r="D1351" s="329" t="s">
        <v>672</v>
      </c>
    </row>
    <row r="1352" spans="1:4" s="168" customFormat="1" ht="12.75">
      <c r="A1352" s="327" t="s">
        <v>559</v>
      </c>
      <c r="B1352" s="327" t="s">
        <v>3130</v>
      </c>
      <c r="C1352" s="328">
        <v>0.1534</v>
      </c>
      <c r="D1352" s="329" t="s">
        <v>3131</v>
      </c>
    </row>
    <row r="1353" spans="1:4" s="168" customFormat="1" ht="12.75">
      <c r="A1353" s="327" t="s">
        <v>559</v>
      </c>
      <c r="B1353" s="327" t="s">
        <v>2360</v>
      </c>
      <c r="C1353" s="328">
        <v>0.1541</v>
      </c>
      <c r="D1353" s="329" t="s">
        <v>2731</v>
      </c>
    </row>
    <row r="1354" spans="1:4" s="168" customFormat="1" ht="12.75">
      <c r="A1354" s="327" t="s">
        <v>559</v>
      </c>
      <c r="B1354" s="327" t="s">
        <v>1152</v>
      </c>
      <c r="C1354" s="328">
        <v>0.1556</v>
      </c>
      <c r="D1354" s="329" t="s">
        <v>672</v>
      </c>
    </row>
    <row r="1355" spans="1:4" s="168" customFormat="1" ht="12.75">
      <c r="A1355" s="327" t="s">
        <v>559</v>
      </c>
      <c r="B1355" s="327" t="s">
        <v>2853</v>
      </c>
      <c r="C1355" s="328">
        <v>0.1557</v>
      </c>
      <c r="D1355" s="329" t="s">
        <v>2848</v>
      </c>
    </row>
    <row r="1356" spans="1:4" s="168" customFormat="1" ht="12.75">
      <c r="A1356" s="327" t="s">
        <v>559</v>
      </c>
      <c r="B1356" s="327" t="s">
        <v>2364</v>
      </c>
      <c r="C1356" s="328">
        <v>0.1585</v>
      </c>
      <c r="D1356" s="329" t="s">
        <v>2731</v>
      </c>
    </row>
    <row r="1357" spans="1:4" s="168" customFormat="1" ht="12.75">
      <c r="A1357" s="327" t="s">
        <v>559</v>
      </c>
      <c r="B1357" s="327" t="s">
        <v>3183</v>
      </c>
      <c r="C1357" s="328">
        <v>0.1593</v>
      </c>
      <c r="D1357" s="329" t="s">
        <v>2848</v>
      </c>
    </row>
    <row r="1358" spans="1:4" s="168" customFormat="1" ht="12.75">
      <c r="A1358" s="327" t="s">
        <v>559</v>
      </c>
      <c r="B1358" s="327" t="s">
        <v>3219</v>
      </c>
      <c r="C1358" s="328">
        <v>0.16</v>
      </c>
      <c r="D1358" s="329" t="s">
        <v>2602</v>
      </c>
    </row>
    <row r="1359" spans="1:4" s="168" customFormat="1" ht="12.75">
      <c r="A1359" s="327" t="s">
        <v>559</v>
      </c>
      <c r="B1359" s="327" t="s">
        <v>2392</v>
      </c>
      <c r="C1359" s="328">
        <v>0.16</v>
      </c>
      <c r="D1359" s="329" t="s">
        <v>569</v>
      </c>
    </row>
    <row r="1360" spans="1:4" s="168" customFormat="1" ht="12.75">
      <c r="A1360" s="327" t="s">
        <v>559</v>
      </c>
      <c r="B1360" s="327" t="s">
        <v>704</v>
      </c>
      <c r="C1360" s="328">
        <v>0.16</v>
      </c>
      <c r="D1360" s="329" t="s">
        <v>2848</v>
      </c>
    </row>
    <row r="1361" spans="1:4" s="168" customFormat="1" ht="12.75">
      <c r="A1361" s="327" t="s">
        <v>559</v>
      </c>
      <c r="B1361" s="327" t="s">
        <v>2804</v>
      </c>
      <c r="C1361" s="328">
        <v>0.1611</v>
      </c>
      <c r="D1361" s="329" t="s">
        <v>1210</v>
      </c>
    </row>
    <row r="1362" spans="1:4" s="168" customFormat="1" ht="12.75">
      <c r="A1362" s="327" t="s">
        <v>559</v>
      </c>
      <c r="B1362" s="327" t="s">
        <v>3181</v>
      </c>
      <c r="C1362" s="328">
        <v>0.1664</v>
      </c>
      <c r="D1362" s="329" t="s">
        <v>2848</v>
      </c>
    </row>
    <row r="1363" spans="1:4" s="168" customFormat="1" ht="12.75">
      <c r="A1363" s="347" t="s">
        <v>559</v>
      </c>
      <c r="B1363" s="347" t="s">
        <v>3048</v>
      </c>
      <c r="C1363" s="328">
        <v>0.1683</v>
      </c>
      <c r="D1363" s="329" t="s">
        <v>380</v>
      </c>
    </row>
    <row r="1364" spans="1:4" s="168" customFormat="1" ht="12.75">
      <c r="A1364" s="327" t="s">
        <v>559</v>
      </c>
      <c r="B1364" s="327" t="s">
        <v>737</v>
      </c>
      <c r="C1364" s="328">
        <v>0.1715</v>
      </c>
      <c r="D1364" s="329" t="s">
        <v>736</v>
      </c>
    </row>
    <row r="1365" spans="1:4" s="168" customFormat="1" ht="12.75">
      <c r="A1365" s="327" t="s">
        <v>559</v>
      </c>
      <c r="B1365" s="327" t="s">
        <v>2358</v>
      </c>
      <c r="C1365" s="328">
        <v>0.1736</v>
      </c>
      <c r="D1365" s="329"/>
    </row>
    <row r="1366" spans="1:4" s="168" customFormat="1" ht="12.75">
      <c r="A1366" s="327" t="s">
        <v>559</v>
      </c>
      <c r="B1366" s="327" t="s">
        <v>2075</v>
      </c>
      <c r="C1366" s="328">
        <v>0.1768</v>
      </c>
      <c r="D1366" s="329" t="s">
        <v>672</v>
      </c>
    </row>
    <row r="1367" spans="1:4" s="168" customFormat="1" ht="12.75">
      <c r="A1367" s="327" t="s">
        <v>559</v>
      </c>
      <c r="B1367" s="327" t="s">
        <v>2356</v>
      </c>
      <c r="C1367" s="328">
        <v>0.1792</v>
      </c>
      <c r="D1367" s="329" t="s">
        <v>2731</v>
      </c>
    </row>
    <row r="1368" spans="1:4" s="168" customFormat="1" ht="12.75">
      <c r="A1368" s="327" t="s">
        <v>559</v>
      </c>
      <c r="B1368" s="327" t="s">
        <v>313</v>
      </c>
      <c r="C1368" s="328">
        <v>0.1793</v>
      </c>
      <c r="D1368" s="329"/>
    </row>
    <row r="1369" spans="1:4" s="168" customFormat="1" ht="12.75">
      <c r="A1369" s="327" t="s">
        <v>559</v>
      </c>
      <c r="B1369" s="327" t="s">
        <v>3122</v>
      </c>
      <c r="C1369" s="328">
        <v>0.18</v>
      </c>
      <c r="D1369" s="329" t="s">
        <v>2848</v>
      </c>
    </row>
    <row r="1370" spans="1:4" s="168" customFormat="1" ht="12.75">
      <c r="A1370" s="327" t="s">
        <v>559</v>
      </c>
      <c r="B1370" s="327" t="s">
        <v>2803</v>
      </c>
      <c r="C1370" s="328">
        <v>0.1851</v>
      </c>
      <c r="D1370" s="329" t="s">
        <v>1210</v>
      </c>
    </row>
    <row r="1371" spans="1:4" s="168" customFormat="1" ht="12.75">
      <c r="A1371" s="327" t="s">
        <v>559</v>
      </c>
      <c r="B1371" s="327" t="s">
        <v>2319</v>
      </c>
      <c r="C1371" s="328">
        <v>0.1869</v>
      </c>
      <c r="D1371" s="329" t="s">
        <v>417</v>
      </c>
    </row>
    <row r="1372" spans="1:4" s="168" customFormat="1" ht="12.75">
      <c r="A1372" s="327" t="s">
        <v>559</v>
      </c>
      <c r="B1372" s="327" t="s">
        <v>2860</v>
      </c>
      <c r="C1372" s="328">
        <v>0.19</v>
      </c>
      <c r="D1372" s="329" t="s">
        <v>2848</v>
      </c>
    </row>
    <row r="1373" spans="1:4" s="168" customFormat="1" ht="12.75">
      <c r="A1373" s="327" t="s">
        <v>559</v>
      </c>
      <c r="B1373" s="327" t="s">
        <v>388</v>
      </c>
      <c r="C1373" s="328">
        <v>0.19</v>
      </c>
      <c r="D1373" s="329" t="s">
        <v>2848</v>
      </c>
    </row>
    <row r="1374" spans="1:4" s="168" customFormat="1" ht="12.75">
      <c r="A1374" s="327" t="s">
        <v>559</v>
      </c>
      <c r="B1374" s="327" t="s">
        <v>1056</v>
      </c>
      <c r="C1374" s="328">
        <v>0.19</v>
      </c>
      <c r="D1374" s="329" t="s">
        <v>1870</v>
      </c>
    </row>
    <row r="1375" spans="1:4" s="168" customFormat="1" ht="12.75">
      <c r="A1375" s="327" t="s">
        <v>559</v>
      </c>
      <c r="B1375" s="327" t="s">
        <v>3182</v>
      </c>
      <c r="C1375" s="328">
        <v>0.1907</v>
      </c>
      <c r="D1375" s="329" t="s">
        <v>2848</v>
      </c>
    </row>
    <row r="1376" spans="1:4" s="168" customFormat="1" ht="12.75">
      <c r="A1376" s="327" t="s">
        <v>559</v>
      </c>
      <c r="B1376" s="327" t="s">
        <v>750</v>
      </c>
      <c r="C1376" s="328">
        <v>0.1946</v>
      </c>
      <c r="D1376" s="329" t="s">
        <v>2500</v>
      </c>
    </row>
    <row r="1377" spans="1:4" s="168" customFormat="1" ht="12.75">
      <c r="A1377" s="327" t="s">
        <v>559</v>
      </c>
      <c r="B1377" s="327" t="s">
        <v>1166</v>
      </c>
      <c r="C1377" s="328">
        <v>0.1949</v>
      </c>
      <c r="D1377" s="329" t="s">
        <v>332</v>
      </c>
    </row>
    <row r="1378" spans="1:4" s="168" customFormat="1" ht="12.75">
      <c r="A1378" s="327" t="s">
        <v>559</v>
      </c>
      <c r="B1378" s="327" t="s">
        <v>2852</v>
      </c>
      <c r="C1378" s="328">
        <v>0.1958</v>
      </c>
      <c r="D1378" s="329" t="s">
        <v>2848</v>
      </c>
    </row>
    <row r="1379" spans="1:4" s="168" customFormat="1" ht="12.75">
      <c r="A1379" s="327" t="s">
        <v>559</v>
      </c>
      <c r="B1379" s="327" t="s">
        <v>2324</v>
      </c>
      <c r="C1379" s="328">
        <v>0.1974</v>
      </c>
      <c r="D1379" s="329" t="s">
        <v>417</v>
      </c>
    </row>
    <row r="1380" spans="1:4" s="168" customFormat="1" ht="12.75">
      <c r="A1380" s="327" t="s">
        <v>559</v>
      </c>
      <c r="B1380" s="327" t="s">
        <v>1175</v>
      </c>
      <c r="C1380" s="328">
        <v>0.2</v>
      </c>
      <c r="D1380" s="329" t="s">
        <v>2848</v>
      </c>
    </row>
    <row r="1381" spans="1:4" s="168" customFormat="1" ht="12.75">
      <c r="A1381" s="327" t="s">
        <v>559</v>
      </c>
      <c r="B1381" s="327" t="s">
        <v>309</v>
      </c>
      <c r="C1381" s="328">
        <v>0.2033</v>
      </c>
      <c r="D1381" s="329" t="s">
        <v>266</v>
      </c>
    </row>
    <row r="1382" spans="1:4" s="168" customFormat="1" ht="12.75">
      <c r="A1382" s="327" t="s">
        <v>559</v>
      </c>
      <c r="B1382" s="345" t="s">
        <v>265</v>
      </c>
      <c r="C1382" s="328">
        <v>0.2078</v>
      </c>
      <c r="D1382" s="329" t="s">
        <v>266</v>
      </c>
    </row>
    <row r="1383" spans="1:4" s="168" customFormat="1" ht="12.75">
      <c r="A1383" s="327" t="s">
        <v>559</v>
      </c>
      <c r="B1383" s="327" t="s">
        <v>2391</v>
      </c>
      <c r="C1383" s="328">
        <v>0.2084</v>
      </c>
      <c r="D1383" s="329" t="s">
        <v>569</v>
      </c>
    </row>
    <row r="1384" spans="1:4" s="168" customFormat="1" ht="12.75">
      <c r="A1384" s="327" t="s">
        <v>559</v>
      </c>
      <c r="B1384" s="327" t="s">
        <v>2081</v>
      </c>
      <c r="C1384" s="328">
        <v>0.2099</v>
      </c>
      <c r="D1384" s="329" t="s">
        <v>672</v>
      </c>
    </row>
    <row r="1385" spans="1:4" s="168" customFormat="1" ht="12.75">
      <c r="A1385" s="327" t="s">
        <v>559</v>
      </c>
      <c r="B1385" s="327" t="s">
        <v>3248</v>
      </c>
      <c r="C1385" s="328">
        <v>0.21</v>
      </c>
      <c r="D1385" s="329" t="s">
        <v>569</v>
      </c>
    </row>
    <row r="1386" spans="1:4" s="168" customFormat="1" ht="12.75">
      <c r="A1386" s="327" t="s">
        <v>559</v>
      </c>
      <c r="B1386" s="327" t="s">
        <v>3066</v>
      </c>
      <c r="C1386" s="328">
        <v>0.2205</v>
      </c>
      <c r="D1386" s="329" t="s">
        <v>2848</v>
      </c>
    </row>
    <row r="1387" spans="1:4" s="168" customFormat="1" ht="12.75">
      <c r="A1387" s="327" t="s">
        <v>559</v>
      </c>
      <c r="B1387" s="327" t="s">
        <v>1339</v>
      </c>
      <c r="C1387" s="328">
        <v>0.2277</v>
      </c>
      <c r="D1387" s="329"/>
    </row>
    <row r="1388" spans="1:4" s="168" customFormat="1" ht="12.75">
      <c r="A1388" s="327" t="s">
        <v>559</v>
      </c>
      <c r="B1388" s="327" t="s">
        <v>2387</v>
      </c>
      <c r="C1388" s="328">
        <v>0.23</v>
      </c>
      <c r="D1388" s="329" t="s">
        <v>569</v>
      </c>
    </row>
    <row r="1389" spans="1:4" s="168" customFormat="1" ht="12.75">
      <c r="A1389" s="327" t="s">
        <v>559</v>
      </c>
      <c r="B1389" s="327" t="s">
        <v>2864</v>
      </c>
      <c r="C1389" s="328">
        <v>0.23</v>
      </c>
      <c r="D1389" s="329" t="s">
        <v>2848</v>
      </c>
    </row>
    <row r="1390" spans="1:4" s="168" customFormat="1" ht="12.75">
      <c r="A1390" s="327" t="s">
        <v>559</v>
      </c>
      <c r="B1390" s="327" t="s">
        <v>2846</v>
      </c>
      <c r="C1390" s="328">
        <v>0.2319</v>
      </c>
      <c r="D1390" s="329" t="s">
        <v>2832</v>
      </c>
    </row>
    <row r="1391" spans="1:4" s="168" customFormat="1" ht="12.75">
      <c r="A1391" s="327" t="s">
        <v>559</v>
      </c>
      <c r="B1391" s="327" t="s">
        <v>2775</v>
      </c>
      <c r="C1391" s="328">
        <v>0.2387</v>
      </c>
      <c r="D1391" s="329"/>
    </row>
    <row r="1392" spans="1:4" s="168" customFormat="1" ht="12.75">
      <c r="A1392" s="327" t="s">
        <v>559</v>
      </c>
      <c r="B1392" s="327" t="s">
        <v>3227</v>
      </c>
      <c r="C1392" s="328">
        <v>0.24</v>
      </c>
      <c r="D1392" s="329" t="s">
        <v>2602</v>
      </c>
    </row>
    <row r="1393" spans="1:4" s="168" customFormat="1" ht="12.75">
      <c r="A1393" s="327" t="s">
        <v>559</v>
      </c>
      <c r="B1393" s="327" t="s">
        <v>3060</v>
      </c>
      <c r="C1393" s="328">
        <v>0.24</v>
      </c>
      <c r="D1393" s="329" t="s">
        <v>2848</v>
      </c>
    </row>
    <row r="1394" spans="1:4" s="168" customFormat="1" ht="12.75">
      <c r="A1394" s="327" t="s">
        <v>559</v>
      </c>
      <c r="B1394" s="327" t="s">
        <v>3058</v>
      </c>
      <c r="C1394" s="328">
        <v>0.26</v>
      </c>
      <c r="D1394" s="329" t="s">
        <v>2848</v>
      </c>
    </row>
    <row r="1395" spans="1:4" s="168" customFormat="1" ht="12.75">
      <c r="A1395" s="327" t="s">
        <v>559</v>
      </c>
      <c r="B1395" s="327" t="s">
        <v>3233</v>
      </c>
      <c r="C1395" s="328">
        <v>0.2638</v>
      </c>
      <c r="D1395" s="329" t="s">
        <v>569</v>
      </c>
    </row>
    <row r="1396" spans="1:4" s="168" customFormat="1" ht="12.75">
      <c r="A1396" s="327" t="s">
        <v>559</v>
      </c>
      <c r="B1396" s="327" t="s">
        <v>1868</v>
      </c>
      <c r="C1396" s="328">
        <v>0.27</v>
      </c>
      <c r="D1396" s="329" t="s">
        <v>225</v>
      </c>
    </row>
    <row r="1397" spans="1:4" s="168" customFormat="1" ht="12.75">
      <c r="A1397" s="327" t="s">
        <v>559</v>
      </c>
      <c r="B1397" s="327" t="s">
        <v>1337</v>
      </c>
      <c r="C1397" s="328">
        <v>0.2717</v>
      </c>
      <c r="D1397" s="329"/>
    </row>
    <row r="1398" spans="1:4" s="168" customFormat="1" ht="12.75">
      <c r="A1398" s="327" t="s">
        <v>559</v>
      </c>
      <c r="B1398" s="327" t="s">
        <v>3033</v>
      </c>
      <c r="C1398" s="328">
        <v>0.2819</v>
      </c>
      <c r="D1398" s="329" t="s">
        <v>2848</v>
      </c>
    </row>
    <row r="1399" spans="1:4" s="168" customFormat="1" ht="12.75">
      <c r="A1399" s="327" t="s">
        <v>559</v>
      </c>
      <c r="B1399" s="327" t="s">
        <v>1338</v>
      </c>
      <c r="C1399" s="328">
        <v>0.286</v>
      </c>
      <c r="D1399" s="329"/>
    </row>
    <row r="1400" spans="1:4" s="168" customFormat="1" ht="12.75">
      <c r="A1400" s="327" t="s">
        <v>559</v>
      </c>
      <c r="B1400" s="327" t="s">
        <v>742</v>
      </c>
      <c r="C1400" s="328">
        <v>0.2898</v>
      </c>
      <c r="D1400" s="329" t="s">
        <v>738</v>
      </c>
    </row>
    <row r="1401" spans="1:4" s="168" customFormat="1" ht="12.75">
      <c r="A1401" s="327" t="s">
        <v>559</v>
      </c>
      <c r="B1401" s="327" t="s">
        <v>751</v>
      </c>
      <c r="C1401" s="328">
        <v>0.293</v>
      </c>
      <c r="D1401" s="329" t="s">
        <v>1766</v>
      </c>
    </row>
    <row r="1402" spans="1:4" s="168" customFormat="1" ht="12.75">
      <c r="A1402" s="327" t="s">
        <v>559</v>
      </c>
      <c r="B1402" s="327" t="s">
        <v>2349</v>
      </c>
      <c r="C1402" s="328">
        <v>0.294</v>
      </c>
      <c r="D1402" s="329" t="s">
        <v>332</v>
      </c>
    </row>
    <row r="1403" spans="1:4" s="168" customFormat="1" ht="12.75">
      <c r="A1403" s="327" t="s">
        <v>559</v>
      </c>
      <c r="B1403" s="327" t="s">
        <v>3180</v>
      </c>
      <c r="C1403" s="328">
        <v>0.2945</v>
      </c>
      <c r="D1403" s="329" t="s">
        <v>2848</v>
      </c>
    </row>
    <row r="1404" spans="1:4" s="168" customFormat="1" ht="12.75">
      <c r="A1404" s="327" t="s">
        <v>559</v>
      </c>
      <c r="B1404" s="345" t="s">
        <v>307</v>
      </c>
      <c r="C1404" s="328">
        <v>0.2959</v>
      </c>
      <c r="D1404" s="329"/>
    </row>
    <row r="1405" spans="1:4" s="168" customFormat="1" ht="12.75">
      <c r="A1405" s="327" t="s">
        <v>559</v>
      </c>
      <c r="B1405" s="327" t="s">
        <v>2085</v>
      </c>
      <c r="C1405" s="328">
        <v>0.2986</v>
      </c>
      <c r="D1405" s="329" t="s">
        <v>672</v>
      </c>
    </row>
    <row r="1406" spans="1:4" s="168" customFormat="1" ht="12.75">
      <c r="A1406" s="327" t="s">
        <v>559</v>
      </c>
      <c r="B1406" s="327" t="s">
        <v>817</v>
      </c>
      <c r="C1406" s="328">
        <v>0.2929</v>
      </c>
      <c r="D1406" s="329" t="s">
        <v>2848</v>
      </c>
    </row>
    <row r="1407" spans="1:4" s="168" customFormat="1" ht="12.75">
      <c r="A1407" s="327" t="s">
        <v>559</v>
      </c>
      <c r="B1407" s="327" t="s">
        <v>3073</v>
      </c>
      <c r="C1407" s="328">
        <v>0.31</v>
      </c>
      <c r="D1407" s="329" t="s">
        <v>2848</v>
      </c>
    </row>
    <row r="1408" spans="1:4" s="168" customFormat="1" ht="12.75">
      <c r="A1408" s="327" t="s">
        <v>559</v>
      </c>
      <c r="B1408" s="327" t="s">
        <v>3199</v>
      </c>
      <c r="C1408" s="328">
        <v>0.31</v>
      </c>
      <c r="D1408" s="329" t="s">
        <v>2848</v>
      </c>
    </row>
    <row r="1409" spans="1:4" s="168" customFormat="1" ht="12.75">
      <c r="A1409" s="327" t="s">
        <v>559</v>
      </c>
      <c r="B1409" s="327" t="s">
        <v>179</v>
      </c>
      <c r="C1409" s="328">
        <v>0.313</v>
      </c>
      <c r="D1409" s="329" t="s">
        <v>178</v>
      </c>
    </row>
    <row r="1410" spans="1:4" s="168" customFormat="1" ht="12.75">
      <c r="A1410" s="327" t="s">
        <v>559</v>
      </c>
      <c r="B1410" s="327" t="s">
        <v>1168</v>
      </c>
      <c r="C1410" s="328">
        <v>0.3247</v>
      </c>
      <c r="D1410" s="329" t="s">
        <v>332</v>
      </c>
    </row>
    <row r="1411" spans="1:4" s="168" customFormat="1" ht="12.75">
      <c r="A1411" s="327" t="s">
        <v>559</v>
      </c>
      <c r="B1411" s="327" t="s">
        <v>3178</v>
      </c>
      <c r="C1411" s="328">
        <v>0.33</v>
      </c>
      <c r="D1411" s="329" t="s">
        <v>2848</v>
      </c>
    </row>
    <row r="1412" spans="1:4" s="168" customFormat="1" ht="12.75">
      <c r="A1412" s="327" t="s">
        <v>559</v>
      </c>
      <c r="B1412" s="327" t="s">
        <v>3179</v>
      </c>
      <c r="C1412" s="328">
        <v>0.33</v>
      </c>
      <c r="D1412" s="329" t="s">
        <v>2848</v>
      </c>
    </row>
    <row r="1413" spans="1:4" s="168" customFormat="1" ht="12.75">
      <c r="A1413" s="327" t="s">
        <v>559</v>
      </c>
      <c r="B1413" s="327" t="s">
        <v>1576</v>
      </c>
      <c r="C1413" s="328">
        <v>0.3343</v>
      </c>
      <c r="D1413" s="329" t="s">
        <v>605</v>
      </c>
    </row>
    <row r="1414" spans="1:4" s="168" customFormat="1" ht="12.75">
      <c r="A1414" s="327" t="s">
        <v>559</v>
      </c>
      <c r="B1414" s="327" t="s">
        <v>3078</v>
      </c>
      <c r="C1414" s="328">
        <v>0.3427</v>
      </c>
      <c r="D1414" s="329" t="s">
        <v>2848</v>
      </c>
    </row>
    <row r="1415" spans="1:4" s="168" customFormat="1" ht="12.75">
      <c r="A1415" s="327" t="s">
        <v>559</v>
      </c>
      <c r="B1415" s="327" t="s">
        <v>3079</v>
      </c>
      <c r="C1415" s="328">
        <v>0.3434</v>
      </c>
      <c r="D1415" s="329" t="s">
        <v>2848</v>
      </c>
    </row>
    <row r="1416" spans="1:4" s="168" customFormat="1" ht="12.75">
      <c r="A1416" s="327" t="s">
        <v>559</v>
      </c>
      <c r="B1416" s="327" t="s">
        <v>824</v>
      </c>
      <c r="C1416" s="328">
        <v>0.3463</v>
      </c>
      <c r="D1416" s="329" t="s">
        <v>672</v>
      </c>
    </row>
    <row r="1417" spans="1:4" s="168" customFormat="1" ht="12.75">
      <c r="A1417" s="327" t="s">
        <v>559</v>
      </c>
      <c r="B1417" s="327" t="s">
        <v>556</v>
      </c>
      <c r="C1417" s="328">
        <v>0.111</v>
      </c>
      <c r="D1417" s="329" t="s">
        <v>2848</v>
      </c>
    </row>
    <row r="1418" spans="1:4" s="168" customFormat="1" ht="12.75">
      <c r="A1418" s="327" t="s">
        <v>559</v>
      </c>
      <c r="B1418" s="327" t="s">
        <v>382</v>
      </c>
      <c r="C1418" s="328">
        <v>0.239</v>
      </c>
      <c r="D1418" s="329"/>
    </row>
    <row r="1419" spans="1:4" s="168" customFormat="1" ht="12.75">
      <c r="A1419" s="327" t="s">
        <v>559</v>
      </c>
      <c r="B1419" s="327" t="s">
        <v>3034</v>
      </c>
      <c r="C1419" s="328">
        <v>0.35</v>
      </c>
      <c r="D1419" s="329" t="s">
        <v>2848</v>
      </c>
    </row>
    <row r="1420" spans="1:4" s="168" customFormat="1" ht="12.75">
      <c r="A1420" s="327" t="s">
        <v>559</v>
      </c>
      <c r="B1420" s="327" t="s">
        <v>1115</v>
      </c>
      <c r="C1420" s="328">
        <v>0.3615</v>
      </c>
      <c r="D1420" s="329" t="s">
        <v>1114</v>
      </c>
    </row>
    <row r="1421" spans="1:4" s="168" customFormat="1" ht="12.75">
      <c r="A1421" s="327" t="s">
        <v>559</v>
      </c>
      <c r="B1421" s="327" t="s">
        <v>3184</v>
      </c>
      <c r="C1421" s="328">
        <v>0.3648</v>
      </c>
      <c r="D1421" s="329" t="s">
        <v>2848</v>
      </c>
    </row>
    <row r="1422" spans="1:4" s="168" customFormat="1" ht="12.75">
      <c r="A1422" s="327" t="s">
        <v>559</v>
      </c>
      <c r="B1422" s="327" t="s">
        <v>3177</v>
      </c>
      <c r="C1422" s="328">
        <v>0.38</v>
      </c>
      <c r="D1422" s="329" t="s">
        <v>2848</v>
      </c>
    </row>
    <row r="1423" spans="1:4" s="168" customFormat="1" ht="12.75">
      <c r="A1423" s="327" t="s">
        <v>559</v>
      </c>
      <c r="B1423" s="327" t="s">
        <v>743</v>
      </c>
      <c r="C1423" s="328">
        <v>0.3893</v>
      </c>
      <c r="D1423" s="329" t="s">
        <v>738</v>
      </c>
    </row>
    <row r="1424" spans="1:4" s="168" customFormat="1" ht="12.75">
      <c r="A1424" s="327" t="s">
        <v>559</v>
      </c>
      <c r="B1424" s="327" t="s">
        <v>2863</v>
      </c>
      <c r="C1424" s="328">
        <v>0.4</v>
      </c>
      <c r="D1424" s="329" t="s">
        <v>2848</v>
      </c>
    </row>
    <row r="1425" spans="1:4" s="168" customFormat="1" ht="12.75">
      <c r="A1425" s="327" t="s">
        <v>559</v>
      </c>
      <c r="B1425" s="327" t="s">
        <v>387</v>
      </c>
      <c r="C1425" s="328">
        <v>0.4</v>
      </c>
      <c r="D1425" s="329" t="s">
        <v>2848</v>
      </c>
    </row>
    <row r="1426" spans="1:4" s="168" customFormat="1" ht="12.75">
      <c r="A1426" s="327" t="s">
        <v>559</v>
      </c>
      <c r="B1426" s="327" t="s">
        <v>3198</v>
      </c>
      <c r="C1426" s="328">
        <v>0.4</v>
      </c>
      <c r="D1426" s="329" t="s">
        <v>2848</v>
      </c>
    </row>
    <row r="1427" spans="1:4" s="168" customFormat="1" ht="12.75">
      <c r="A1427" s="327" t="s">
        <v>559</v>
      </c>
      <c r="B1427" s="327" t="s">
        <v>3021</v>
      </c>
      <c r="C1427" s="328">
        <v>0.4</v>
      </c>
      <c r="D1427" s="329" t="s">
        <v>2848</v>
      </c>
    </row>
    <row r="1428" spans="1:4" s="168" customFormat="1" ht="12.75">
      <c r="A1428" s="327" t="s">
        <v>559</v>
      </c>
      <c r="B1428" s="327" t="s">
        <v>383</v>
      </c>
      <c r="C1428" s="328">
        <v>0.0689</v>
      </c>
      <c r="D1428" s="329" t="s">
        <v>569</v>
      </c>
    </row>
    <row r="1429" spans="1:4" s="168" customFormat="1" ht="12.75">
      <c r="A1429" s="327" t="s">
        <v>559</v>
      </c>
      <c r="B1429" s="327" t="s">
        <v>384</v>
      </c>
      <c r="C1429" s="328">
        <v>0.129</v>
      </c>
      <c r="D1429" s="329"/>
    </row>
    <row r="1430" spans="1:4" s="168" customFormat="1" ht="12.75">
      <c r="A1430" s="327" t="s">
        <v>559</v>
      </c>
      <c r="B1430" s="327" t="s">
        <v>385</v>
      </c>
      <c r="C1430" s="328">
        <v>0.222</v>
      </c>
      <c r="D1430" s="329"/>
    </row>
    <row r="1431" spans="1:4" s="168" customFormat="1" ht="12.75">
      <c r="A1431" s="327" t="s">
        <v>559</v>
      </c>
      <c r="B1431" s="327" t="s">
        <v>3132</v>
      </c>
      <c r="C1431" s="328">
        <v>0.4132</v>
      </c>
      <c r="D1431" s="329" t="s">
        <v>3133</v>
      </c>
    </row>
    <row r="1432" spans="1:4" s="168" customFormat="1" ht="12.75">
      <c r="A1432" s="327" t="s">
        <v>559</v>
      </c>
      <c r="B1432" s="327" t="s">
        <v>2858</v>
      </c>
      <c r="C1432" s="328">
        <v>0.42</v>
      </c>
      <c r="D1432" s="329" t="s">
        <v>2848</v>
      </c>
    </row>
    <row r="1433" spans="1:4" s="168" customFormat="1" ht="12.75">
      <c r="A1433" s="327" t="s">
        <v>559</v>
      </c>
      <c r="B1433" s="327" t="s">
        <v>915</v>
      </c>
      <c r="C1433" s="328">
        <v>0.43</v>
      </c>
      <c r="D1433" s="329" t="s">
        <v>2848</v>
      </c>
    </row>
    <row r="1434" spans="1:4" s="168" customFormat="1" ht="12.75">
      <c r="A1434" s="327" t="s">
        <v>559</v>
      </c>
      <c r="B1434" s="327" t="s">
        <v>1103</v>
      </c>
      <c r="C1434" s="328">
        <v>0.12</v>
      </c>
      <c r="D1434" s="329"/>
    </row>
    <row r="1435" spans="1:4" s="168" customFormat="1" ht="12.75">
      <c r="A1435" s="327" t="s">
        <v>559</v>
      </c>
      <c r="B1435" s="327" t="s">
        <v>1104</v>
      </c>
      <c r="C1435" s="328">
        <v>0.04</v>
      </c>
      <c r="D1435" s="329"/>
    </row>
    <row r="1436" spans="1:4" s="168" customFormat="1" ht="12.75">
      <c r="A1436" s="327" t="s">
        <v>559</v>
      </c>
      <c r="B1436" s="327" t="s">
        <v>1105</v>
      </c>
      <c r="C1436" s="328">
        <v>0.26</v>
      </c>
      <c r="D1436" s="329"/>
    </row>
    <row r="1437" spans="1:4" s="168" customFormat="1" ht="12.75">
      <c r="A1437" s="327" t="s">
        <v>559</v>
      </c>
      <c r="B1437" s="327" t="s">
        <v>1106</v>
      </c>
      <c r="C1437" s="328">
        <v>0.39</v>
      </c>
      <c r="D1437" s="329"/>
    </row>
    <row r="1438" spans="1:4" s="168" customFormat="1" ht="12.75">
      <c r="A1438" s="327" t="s">
        <v>559</v>
      </c>
      <c r="B1438" s="327" t="s">
        <v>1107</v>
      </c>
      <c r="C1438" s="328">
        <v>0.0092</v>
      </c>
      <c r="D1438" s="329"/>
    </row>
    <row r="1439" spans="1:4" s="168" customFormat="1" ht="12.75">
      <c r="A1439" s="327" t="s">
        <v>559</v>
      </c>
      <c r="B1439" s="327" t="s">
        <v>3196</v>
      </c>
      <c r="C1439" s="328">
        <v>0.44</v>
      </c>
      <c r="D1439" s="329" t="s">
        <v>2848</v>
      </c>
    </row>
    <row r="1440" spans="1:4" s="168" customFormat="1" ht="12.75">
      <c r="A1440" s="327" t="s">
        <v>559</v>
      </c>
      <c r="B1440" s="327" t="s">
        <v>1161</v>
      </c>
      <c r="C1440" s="328">
        <v>0.4775</v>
      </c>
      <c r="D1440" s="329" t="s">
        <v>332</v>
      </c>
    </row>
    <row r="1441" spans="1:4" s="168" customFormat="1" ht="12.75">
      <c r="A1441" s="327" t="s">
        <v>559</v>
      </c>
      <c r="B1441" s="327" t="s">
        <v>2388</v>
      </c>
      <c r="C1441" s="328">
        <v>0.4823</v>
      </c>
      <c r="D1441" s="329" t="s">
        <v>569</v>
      </c>
    </row>
    <row r="1442" spans="1:4" s="168" customFormat="1" ht="12.75">
      <c r="A1442" s="327" t="s">
        <v>559</v>
      </c>
      <c r="B1442" s="327" t="s">
        <v>2995</v>
      </c>
      <c r="C1442" s="328">
        <v>0.49</v>
      </c>
      <c r="D1442" s="329" t="s">
        <v>2848</v>
      </c>
    </row>
    <row r="1443" spans="1:4" s="168" customFormat="1" ht="12.75">
      <c r="A1443" s="327" t="s">
        <v>559</v>
      </c>
      <c r="B1443" s="327" t="s">
        <v>1008</v>
      </c>
      <c r="C1443" s="328">
        <v>0.51</v>
      </c>
      <c r="D1443" s="329" t="s">
        <v>2848</v>
      </c>
    </row>
    <row r="1444" spans="1:4" s="168" customFormat="1" ht="12.75">
      <c r="A1444" s="327" t="s">
        <v>559</v>
      </c>
      <c r="B1444" s="345" t="s">
        <v>1795</v>
      </c>
      <c r="C1444" s="328">
        <v>0.5274</v>
      </c>
      <c r="D1444" s="329"/>
    </row>
    <row r="1445" spans="1:4" s="168" customFormat="1" ht="12.75">
      <c r="A1445" s="327" t="s">
        <v>559</v>
      </c>
      <c r="B1445" s="345" t="s">
        <v>1926</v>
      </c>
      <c r="C1445" s="328">
        <v>0.5718</v>
      </c>
      <c r="D1445" s="329"/>
    </row>
    <row r="1446" spans="1:4" s="168" customFormat="1" ht="12.75">
      <c r="A1446" s="327" t="s">
        <v>559</v>
      </c>
      <c r="B1446" s="345" t="s">
        <v>1341</v>
      </c>
      <c r="C1446" s="328">
        <v>0.6123</v>
      </c>
      <c r="D1446" s="329"/>
    </row>
    <row r="1447" spans="1:4" s="168" customFormat="1" ht="12.75">
      <c r="A1447" s="327" t="s">
        <v>559</v>
      </c>
      <c r="B1447" s="327" t="s">
        <v>3061</v>
      </c>
      <c r="C1447" s="328">
        <v>0.63</v>
      </c>
      <c r="D1447" s="329" t="s">
        <v>2848</v>
      </c>
    </row>
    <row r="1448" spans="1:4" s="168" customFormat="1" ht="12.75">
      <c r="A1448" s="327" t="s">
        <v>559</v>
      </c>
      <c r="B1448" s="327" t="s">
        <v>3067</v>
      </c>
      <c r="C1448" s="328">
        <v>0.64</v>
      </c>
      <c r="D1448" s="329" t="s">
        <v>2848</v>
      </c>
    </row>
    <row r="1449" spans="1:4" s="168" customFormat="1" ht="12.75">
      <c r="A1449" s="327" t="s">
        <v>559</v>
      </c>
      <c r="B1449" s="327" t="s">
        <v>739</v>
      </c>
      <c r="C1449" s="328">
        <v>0.6566</v>
      </c>
      <c r="D1449" s="329" t="s">
        <v>738</v>
      </c>
    </row>
    <row r="1450" spans="1:4" s="168" customFormat="1" ht="12.75">
      <c r="A1450" s="327" t="s">
        <v>559</v>
      </c>
      <c r="B1450" s="327" t="s">
        <v>816</v>
      </c>
      <c r="C1450" s="328">
        <v>0.67</v>
      </c>
      <c r="D1450" s="329" t="s">
        <v>2848</v>
      </c>
    </row>
    <row r="1451" spans="1:4" s="168" customFormat="1" ht="12.75">
      <c r="A1451" s="327" t="s">
        <v>559</v>
      </c>
      <c r="B1451" s="327" t="s">
        <v>3134</v>
      </c>
      <c r="C1451" s="328">
        <v>0.67</v>
      </c>
      <c r="D1451" s="329" t="s">
        <v>3169</v>
      </c>
    </row>
    <row r="1452" spans="1:4" s="168" customFormat="1" ht="12.75">
      <c r="A1452" s="327" t="s">
        <v>559</v>
      </c>
      <c r="B1452" s="327" t="s">
        <v>3226</v>
      </c>
      <c r="C1452" s="328">
        <v>0.73</v>
      </c>
      <c r="D1452" s="329" t="s">
        <v>2602</v>
      </c>
    </row>
    <row r="1453" spans="1:4" s="168" customFormat="1" ht="12.75">
      <c r="A1453" s="327" t="s">
        <v>559</v>
      </c>
      <c r="B1453" s="327" t="s">
        <v>3230</v>
      </c>
      <c r="C1453" s="328">
        <v>0.7428</v>
      </c>
      <c r="D1453" s="329" t="s">
        <v>3231</v>
      </c>
    </row>
    <row r="1454" spans="1:4" s="168" customFormat="1" ht="12.75">
      <c r="A1454" s="327" t="s">
        <v>559</v>
      </c>
      <c r="B1454" s="327" t="s">
        <v>2712</v>
      </c>
      <c r="C1454" s="328">
        <v>0.754</v>
      </c>
      <c r="D1454" s="329" t="s">
        <v>2711</v>
      </c>
    </row>
    <row r="1455" spans="1:4" s="168" customFormat="1" ht="12.75">
      <c r="A1455" s="327" t="s">
        <v>559</v>
      </c>
      <c r="B1455" s="327" t="s">
        <v>3055</v>
      </c>
      <c r="C1455" s="328">
        <v>0.77</v>
      </c>
      <c r="D1455" s="329" t="s">
        <v>2848</v>
      </c>
    </row>
    <row r="1456" spans="1:4" s="168" customFormat="1" ht="12.75">
      <c r="A1456" s="327" t="s">
        <v>559</v>
      </c>
      <c r="B1456" s="327" t="s">
        <v>3032</v>
      </c>
      <c r="C1456" s="328">
        <v>0.8348</v>
      </c>
      <c r="D1456" s="329" t="s">
        <v>2848</v>
      </c>
    </row>
    <row r="1457" spans="1:4" s="168" customFormat="1" ht="12.75">
      <c r="A1457" s="327" t="s">
        <v>559</v>
      </c>
      <c r="B1457" s="327" t="s">
        <v>2862</v>
      </c>
      <c r="C1457" s="328">
        <v>0.87</v>
      </c>
      <c r="D1457" s="329" t="s">
        <v>2848</v>
      </c>
    </row>
    <row r="1458" spans="1:4" s="168" customFormat="1" ht="12.75">
      <c r="A1458" s="327" t="s">
        <v>559</v>
      </c>
      <c r="B1458" s="327" t="s">
        <v>2354</v>
      </c>
      <c r="C1458" s="328">
        <v>0.95</v>
      </c>
      <c r="D1458" s="329" t="s">
        <v>332</v>
      </c>
    </row>
    <row r="1459" spans="1:4" s="168" customFormat="1" ht="12.75">
      <c r="A1459" s="327" t="s">
        <v>559</v>
      </c>
      <c r="B1459" s="327" t="s">
        <v>3015</v>
      </c>
      <c r="C1459" s="328">
        <v>0.95</v>
      </c>
      <c r="D1459" s="329" t="s">
        <v>2848</v>
      </c>
    </row>
    <row r="1460" spans="1:4" s="168" customFormat="1" ht="12.75">
      <c r="A1460" s="327" t="s">
        <v>559</v>
      </c>
      <c r="B1460" s="327" t="s">
        <v>464</v>
      </c>
      <c r="C1460" s="328">
        <v>0.9867</v>
      </c>
      <c r="D1460" s="329"/>
    </row>
    <row r="1461" spans="1:4" s="168" customFormat="1" ht="12.75">
      <c r="A1461" s="327" t="s">
        <v>559</v>
      </c>
      <c r="B1461" s="327" t="s">
        <v>2867</v>
      </c>
      <c r="C1461" s="328">
        <v>1.04</v>
      </c>
      <c r="D1461" s="329" t="s">
        <v>2848</v>
      </c>
    </row>
    <row r="1462" spans="1:4" s="168" customFormat="1" ht="12.75">
      <c r="A1462" s="327" t="s">
        <v>559</v>
      </c>
      <c r="B1462" s="327" t="s">
        <v>3250</v>
      </c>
      <c r="C1462" s="328">
        <v>1.0617</v>
      </c>
      <c r="D1462" s="329" t="s">
        <v>569</v>
      </c>
    </row>
    <row r="1463" spans="1:4" s="168" customFormat="1" ht="12.75">
      <c r="A1463" s="327" t="s">
        <v>559</v>
      </c>
      <c r="B1463" s="327" t="s">
        <v>560</v>
      </c>
      <c r="C1463" s="328">
        <v>1.08</v>
      </c>
      <c r="D1463" s="329" t="s">
        <v>2602</v>
      </c>
    </row>
    <row r="1464" spans="1:4" s="168" customFormat="1" ht="12.75">
      <c r="A1464" s="327" t="s">
        <v>559</v>
      </c>
      <c r="B1464" s="345" t="s">
        <v>1927</v>
      </c>
      <c r="C1464" s="328">
        <v>1.084</v>
      </c>
      <c r="D1464" s="329"/>
    </row>
    <row r="1465" spans="1:4" s="168" customFormat="1" ht="12.75">
      <c r="A1465" s="327" t="s">
        <v>559</v>
      </c>
      <c r="B1465" s="327" t="s">
        <v>2145</v>
      </c>
      <c r="C1465" s="328">
        <v>1.1153</v>
      </c>
      <c r="D1465" s="329" t="s">
        <v>738</v>
      </c>
    </row>
    <row r="1466" spans="1:4" s="168" customFormat="1" ht="12.75">
      <c r="A1466" s="327" t="s">
        <v>559</v>
      </c>
      <c r="B1466" s="327" t="s">
        <v>2144</v>
      </c>
      <c r="C1466" s="328">
        <v>1.1382</v>
      </c>
      <c r="D1466" s="329" t="s">
        <v>738</v>
      </c>
    </row>
    <row r="1467" spans="1:4" s="168" customFormat="1" ht="12.75">
      <c r="A1467" s="327" t="s">
        <v>559</v>
      </c>
      <c r="B1467" s="327" t="s">
        <v>3252</v>
      </c>
      <c r="C1467" s="328">
        <v>1.46</v>
      </c>
      <c r="D1467" s="329" t="s">
        <v>569</v>
      </c>
    </row>
    <row r="1468" spans="1:4" s="168" customFormat="1" ht="12.75">
      <c r="A1468" s="327" t="s">
        <v>559</v>
      </c>
      <c r="B1468" s="327" t="s">
        <v>1169</v>
      </c>
      <c r="C1468" s="328">
        <v>1.6105</v>
      </c>
      <c r="D1468" s="329" t="s">
        <v>332</v>
      </c>
    </row>
    <row r="1469" spans="1:4" s="168" customFormat="1" ht="12.75">
      <c r="A1469" s="327" t="s">
        <v>559</v>
      </c>
      <c r="B1469" s="327" t="s">
        <v>3068</v>
      </c>
      <c r="C1469" s="328">
        <v>1.77</v>
      </c>
      <c r="D1469" s="329" t="s">
        <v>2848</v>
      </c>
    </row>
    <row r="1470" spans="1:4" s="168" customFormat="1" ht="12.75">
      <c r="A1470" s="327" t="s">
        <v>559</v>
      </c>
      <c r="B1470" s="327" t="s">
        <v>2383</v>
      </c>
      <c r="C1470" s="328">
        <v>1.8</v>
      </c>
      <c r="D1470" s="329" t="s">
        <v>569</v>
      </c>
    </row>
    <row r="1471" spans="1:4" s="168" customFormat="1" ht="12.75">
      <c r="A1471" s="327" t="s">
        <v>559</v>
      </c>
      <c r="B1471" s="327" t="s">
        <v>2385</v>
      </c>
      <c r="C1471" s="328">
        <v>1.8055</v>
      </c>
      <c r="D1471" s="329" t="s">
        <v>569</v>
      </c>
    </row>
    <row r="1472" spans="1:4" s="168" customFormat="1" ht="12.75">
      <c r="A1472" s="327" t="s">
        <v>559</v>
      </c>
      <c r="B1472" s="327" t="s">
        <v>2094</v>
      </c>
      <c r="C1472" s="328">
        <v>1.8407</v>
      </c>
      <c r="D1472" s="329" t="s">
        <v>225</v>
      </c>
    </row>
    <row r="1473" spans="1:4" s="168" customFormat="1" ht="12.75">
      <c r="A1473" s="327" t="s">
        <v>559</v>
      </c>
      <c r="B1473" s="327" t="s">
        <v>2362</v>
      </c>
      <c r="C1473" s="328">
        <v>2.0169</v>
      </c>
      <c r="D1473" s="329" t="s">
        <v>2731</v>
      </c>
    </row>
    <row r="1474" spans="1:4" s="168" customFormat="1" ht="12.75">
      <c r="A1474" s="327" t="s">
        <v>559</v>
      </c>
      <c r="B1474" s="327" t="s">
        <v>3059</v>
      </c>
      <c r="C1474" s="328">
        <v>2.29</v>
      </c>
      <c r="D1474" s="329" t="s">
        <v>2848</v>
      </c>
    </row>
    <row r="1475" spans="1:4" s="168" customFormat="1" ht="12.75">
      <c r="A1475" s="327" t="s">
        <v>559</v>
      </c>
      <c r="B1475" s="327" t="s">
        <v>2386</v>
      </c>
      <c r="C1475" s="328">
        <v>2.4351</v>
      </c>
      <c r="D1475" s="329" t="s">
        <v>569</v>
      </c>
    </row>
    <row r="1476" spans="1:4" s="168" customFormat="1" ht="12.75">
      <c r="A1476" s="327" t="s">
        <v>559</v>
      </c>
      <c r="B1476" s="327" t="s">
        <v>2856</v>
      </c>
      <c r="C1476" s="328">
        <v>2.5675</v>
      </c>
      <c r="D1476" s="329" t="s">
        <v>2848</v>
      </c>
    </row>
    <row r="1477" spans="1:4" s="168" customFormat="1" ht="12.75">
      <c r="A1477" s="327" t="s">
        <v>559</v>
      </c>
      <c r="B1477" s="327" t="s">
        <v>1162</v>
      </c>
      <c r="C1477" s="328">
        <v>4.8342</v>
      </c>
      <c r="D1477" s="329" t="s">
        <v>332</v>
      </c>
    </row>
    <row r="1478" spans="1:4" s="168" customFormat="1" ht="12.75">
      <c r="A1478" s="327" t="s">
        <v>559</v>
      </c>
      <c r="B1478" s="327" t="s">
        <v>1171</v>
      </c>
      <c r="C1478" s="328">
        <v>9.7726</v>
      </c>
      <c r="D1478" s="329" t="s">
        <v>332</v>
      </c>
    </row>
    <row r="1479" spans="1:4" s="168" customFormat="1" ht="12.75">
      <c r="A1479" s="327" t="s">
        <v>559</v>
      </c>
      <c r="B1479" s="327" t="s">
        <v>1165</v>
      </c>
      <c r="C1479" s="328">
        <v>11.1685</v>
      </c>
      <c r="D1479" s="329" t="s">
        <v>332</v>
      </c>
    </row>
    <row r="1480" spans="1:4" s="168" customFormat="1" ht="12.75">
      <c r="A1480" s="327" t="s">
        <v>559</v>
      </c>
      <c r="B1480" s="327" t="s">
        <v>2350</v>
      </c>
      <c r="C1480" s="328">
        <v>14</v>
      </c>
      <c r="D1480" s="329" t="s">
        <v>332</v>
      </c>
    </row>
    <row r="1481" spans="1:4" s="168" customFormat="1" ht="12.75">
      <c r="A1481" s="347" t="s">
        <v>559</v>
      </c>
      <c r="B1481" s="348">
        <v>1306</v>
      </c>
      <c r="C1481" s="328">
        <v>0.0121</v>
      </c>
      <c r="D1481" s="329"/>
    </row>
    <row r="1482" spans="1:4" s="168" customFormat="1" ht="12.75">
      <c r="A1482" s="327" t="s">
        <v>559</v>
      </c>
      <c r="B1482" s="327" t="s">
        <v>1213</v>
      </c>
      <c r="C1482" s="328">
        <v>0.0094</v>
      </c>
      <c r="D1482" s="329"/>
    </row>
    <row r="1483" spans="1:4" s="168" customFormat="1" ht="12.75">
      <c r="A1483" s="327" t="s">
        <v>559</v>
      </c>
      <c r="B1483" s="327" t="s">
        <v>677</v>
      </c>
      <c r="C1483" s="328">
        <v>0.0039</v>
      </c>
      <c r="D1483" s="329"/>
    </row>
    <row r="1484" spans="1:4" s="168" customFormat="1" ht="12.75">
      <c r="A1484" s="327"/>
      <c r="B1484" s="327"/>
      <c r="C1484" s="328"/>
      <c r="D1484" s="329"/>
    </row>
    <row r="1485" spans="1:9" s="168" customFormat="1" ht="12.75">
      <c r="A1485" s="330" t="s">
        <v>691</v>
      </c>
      <c r="B1485" s="331">
        <f>SUM(C799:C1483)</f>
        <v>124.3489</v>
      </c>
      <c r="C1485" s="328"/>
      <c r="D1485" s="329"/>
      <c r="G1485" s="167"/>
      <c r="H1485" s="167"/>
      <c r="I1485" s="167"/>
    </row>
    <row r="1486" spans="1:4" s="168" customFormat="1" ht="12.75">
      <c r="A1486" s="330" t="s">
        <v>718</v>
      </c>
      <c r="B1486" s="331"/>
      <c r="C1486" s="328"/>
      <c r="D1486" s="329"/>
    </row>
    <row r="1487" spans="1:4" s="168" customFormat="1" ht="12.75">
      <c r="A1487" s="342"/>
      <c r="B1487" s="343"/>
      <c r="C1487" s="335"/>
      <c r="D1487" s="344"/>
    </row>
    <row r="1488" spans="1:4" s="168" customFormat="1" ht="12.75">
      <c r="A1488" s="334"/>
      <c r="B1488" s="334"/>
      <c r="C1488" s="335"/>
      <c r="D1488" s="344"/>
    </row>
    <row r="1489" spans="1:4" s="168" customFormat="1" ht="12.75">
      <c r="A1489" s="327" t="s">
        <v>1859</v>
      </c>
      <c r="B1489" s="327" t="s">
        <v>212</v>
      </c>
      <c r="C1489" s="328">
        <v>0.0008</v>
      </c>
      <c r="D1489" s="329" t="s">
        <v>672</v>
      </c>
    </row>
    <row r="1490" spans="1:4" s="168" customFormat="1" ht="12.75">
      <c r="A1490" s="327" t="s">
        <v>1859</v>
      </c>
      <c r="B1490" s="327" t="s">
        <v>3150</v>
      </c>
      <c r="C1490" s="328">
        <v>0.001</v>
      </c>
      <c r="D1490" s="329" t="s">
        <v>569</v>
      </c>
    </row>
    <row r="1491" spans="1:4" s="168" customFormat="1" ht="12.75">
      <c r="A1491" s="327" t="s">
        <v>1859</v>
      </c>
      <c r="B1491" s="327" t="s">
        <v>1528</v>
      </c>
      <c r="C1491" s="328">
        <v>0.007</v>
      </c>
      <c r="D1491" s="329" t="s">
        <v>1529</v>
      </c>
    </row>
    <row r="1492" spans="1:4" s="168" customFormat="1" ht="12.75">
      <c r="A1492" s="327" t="s">
        <v>1859</v>
      </c>
      <c r="B1492" s="327" t="s">
        <v>192</v>
      </c>
      <c r="C1492" s="328">
        <v>0.0024</v>
      </c>
      <c r="D1492" s="329" t="s">
        <v>190</v>
      </c>
    </row>
    <row r="1493" spans="1:4" s="168" customFormat="1" ht="12.75">
      <c r="A1493" s="327" t="s">
        <v>1859</v>
      </c>
      <c r="B1493" s="327" t="s">
        <v>193</v>
      </c>
      <c r="C1493" s="328">
        <v>0.0073</v>
      </c>
      <c r="D1493" s="329" t="s">
        <v>190</v>
      </c>
    </row>
    <row r="1494" spans="1:4" s="168" customFormat="1" ht="12.75">
      <c r="A1494" s="327" t="s">
        <v>1859</v>
      </c>
      <c r="B1494" s="327" t="s">
        <v>918</v>
      </c>
      <c r="C1494" s="328">
        <v>0.009</v>
      </c>
      <c r="D1494" s="329" t="s">
        <v>215</v>
      </c>
    </row>
    <row r="1495" spans="1:4" s="168" customFormat="1" ht="12.75">
      <c r="A1495" s="327" t="s">
        <v>1859</v>
      </c>
      <c r="B1495" s="327" t="s">
        <v>1058</v>
      </c>
      <c r="C1495" s="328">
        <v>0.01</v>
      </c>
      <c r="D1495" s="329" t="s">
        <v>215</v>
      </c>
    </row>
    <row r="1496" spans="1:4" s="168" customFormat="1" ht="12.75">
      <c r="A1496" s="327" t="s">
        <v>1859</v>
      </c>
      <c r="B1496" s="327" t="s">
        <v>2247</v>
      </c>
      <c r="C1496" s="328">
        <v>0.0116</v>
      </c>
      <c r="D1496" s="329"/>
    </row>
    <row r="1497" spans="1:4" s="168" customFormat="1" ht="12.75">
      <c r="A1497" s="327" t="s">
        <v>1859</v>
      </c>
      <c r="B1497" s="327" t="s">
        <v>1882</v>
      </c>
      <c r="C1497" s="328">
        <v>0.0156</v>
      </c>
      <c r="D1497" s="329" t="s">
        <v>2731</v>
      </c>
    </row>
    <row r="1498" spans="1:4" s="168" customFormat="1" ht="12.75">
      <c r="A1498" s="327" t="s">
        <v>1859</v>
      </c>
      <c r="B1498" s="327" t="s">
        <v>1052</v>
      </c>
      <c r="C1498" s="328">
        <v>0.016</v>
      </c>
      <c r="D1498" s="329" t="s">
        <v>215</v>
      </c>
    </row>
    <row r="1499" spans="1:4" s="168" customFormat="1" ht="12.75">
      <c r="A1499" s="327" t="s">
        <v>1859</v>
      </c>
      <c r="B1499" s="327" t="s">
        <v>1155</v>
      </c>
      <c r="C1499" s="328">
        <v>0.0161</v>
      </c>
      <c r="D1499" s="329" t="s">
        <v>215</v>
      </c>
    </row>
    <row r="1500" spans="1:4" s="168" customFormat="1" ht="12.75">
      <c r="A1500" s="327" t="s">
        <v>1859</v>
      </c>
      <c r="B1500" s="327" t="s">
        <v>1051</v>
      </c>
      <c r="C1500" s="328">
        <v>0.02</v>
      </c>
      <c r="D1500" s="329" t="s">
        <v>215</v>
      </c>
    </row>
    <row r="1501" spans="1:4" s="168" customFormat="1" ht="12.75">
      <c r="A1501" s="327" t="s">
        <v>1859</v>
      </c>
      <c r="B1501" s="327" t="s">
        <v>1057</v>
      </c>
      <c r="C1501" s="328">
        <v>0.02</v>
      </c>
      <c r="D1501" s="329" t="s">
        <v>215</v>
      </c>
    </row>
    <row r="1502" spans="1:4" s="168" customFormat="1" ht="12.75">
      <c r="A1502" s="327" t="s">
        <v>1859</v>
      </c>
      <c r="B1502" s="327" t="s">
        <v>1059</v>
      </c>
      <c r="C1502" s="328">
        <v>0.02</v>
      </c>
      <c r="D1502" s="329" t="s">
        <v>215</v>
      </c>
    </row>
    <row r="1503" spans="1:4" s="168" customFormat="1" ht="12.75">
      <c r="A1503" s="327" t="s">
        <v>1859</v>
      </c>
      <c r="B1503" s="327" t="s">
        <v>1060</v>
      </c>
      <c r="C1503" s="328">
        <v>0.02</v>
      </c>
      <c r="D1503" s="329" t="s">
        <v>215</v>
      </c>
    </row>
    <row r="1504" spans="1:4" s="168" customFormat="1" ht="12.75">
      <c r="A1504" s="327" t="s">
        <v>1859</v>
      </c>
      <c r="B1504" s="327" t="s">
        <v>2901</v>
      </c>
      <c r="C1504" s="328">
        <v>0.0248</v>
      </c>
      <c r="D1504" s="329" t="s">
        <v>605</v>
      </c>
    </row>
    <row r="1505" spans="1:4" s="168" customFormat="1" ht="12.75">
      <c r="A1505" s="327" t="s">
        <v>1859</v>
      </c>
      <c r="B1505" s="327" t="s">
        <v>1865</v>
      </c>
      <c r="C1505" s="328">
        <v>0.0261</v>
      </c>
      <c r="D1505" s="329" t="s">
        <v>569</v>
      </c>
    </row>
    <row r="1506" spans="1:4" s="168" customFormat="1" ht="12.75">
      <c r="A1506" s="327" t="s">
        <v>1859</v>
      </c>
      <c r="B1506" s="327" t="s">
        <v>3153</v>
      </c>
      <c r="C1506" s="328">
        <v>0.0274</v>
      </c>
      <c r="D1506" s="329" t="s">
        <v>1210</v>
      </c>
    </row>
    <row r="1507" spans="1:4" s="168" customFormat="1" ht="12.75">
      <c r="A1507" s="327" t="s">
        <v>1859</v>
      </c>
      <c r="B1507" s="327" t="s">
        <v>211</v>
      </c>
      <c r="C1507" s="328">
        <v>0.0276</v>
      </c>
      <c r="D1507" s="329" t="s">
        <v>190</v>
      </c>
    </row>
    <row r="1508" spans="1:4" s="168" customFormat="1" ht="12.75">
      <c r="A1508" s="327" t="s">
        <v>1859</v>
      </c>
      <c r="B1508" s="327" t="s">
        <v>1860</v>
      </c>
      <c r="C1508" s="328">
        <v>0.0277</v>
      </c>
      <c r="D1508" s="329" t="s">
        <v>1861</v>
      </c>
    </row>
    <row r="1509" spans="1:4" s="168" customFormat="1" ht="12.75">
      <c r="A1509" s="327" t="s">
        <v>1859</v>
      </c>
      <c r="B1509" s="327" t="s">
        <v>191</v>
      </c>
      <c r="C1509" s="328">
        <v>0.0281</v>
      </c>
      <c r="D1509" s="329" t="s">
        <v>190</v>
      </c>
    </row>
    <row r="1510" spans="1:4" s="168" customFormat="1" ht="12.75">
      <c r="A1510" s="327" t="s">
        <v>1859</v>
      </c>
      <c r="B1510" s="327" t="s">
        <v>207</v>
      </c>
      <c r="C1510" s="328">
        <v>0.0287</v>
      </c>
      <c r="D1510" s="329" t="s">
        <v>190</v>
      </c>
    </row>
    <row r="1511" spans="1:4" s="168" customFormat="1" ht="12.75">
      <c r="A1511" s="327" t="s">
        <v>1859</v>
      </c>
      <c r="B1511" s="327" t="s">
        <v>183</v>
      </c>
      <c r="C1511" s="328">
        <v>0.0309</v>
      </c>
      <c r="D1511" s="329" t="s">
        <v>2733</v>
      </c>
    </row>
    <row r="1512" spans="1:4" s="168" customFormat="1" ht="12.75">
      <c r="A1512" s="327" t="s">
        <v>1859</v>
      </c>
      <c r="B1512" s="327" t="s">
        <v>188</v>
      </c>
      <c r="C1512" s="328">
        <v>0.0315</v>
      </c>
      <c r="D1512" s="329" t="s">
        <v>190</v>
      </c>
    </row>
    <row r="1513" spans="1:4" s="168" customFormat="1" ht="12.75">
      <c r="A1513" s="327" t="s">
        <v>1859</v>
      </c>
      <c r="B1513" s="327" t="s">
        <v>220</v>
      </c>
      <c r="C1513" s="328">
        <v>0.0338</v>
      </c>
      <c r="D1513" s="329" t="s">
        <v>221</v>
      </c>
    </row>
    <row r="1514" spans="1:4" s="168" customFormat="1" ht="12.75">
      <c r="A1514" s="327" t="s">
        <v>1859</v>
      </c>
      <c r="B1514" s="327" t="s">
        <v>186</v>
      </c>
      <c r="C1514" s="328">
        <v>0.0352</v>
      </c>
      <c r="D1514" s="329" t="s">
        <v>417</v>
      </c>
    </row>
    <row r="1515" spans="1:4" s="168" customFormat="1" ht="12.75">
      <c r="A1515" s="327" t="s">
        <v>1859</v>
      </c>
      <c r="B1515" s="327" t="s">
        <v>208</v>
      </c>
      <c r="C1515" s="328">
        <v>0.0364</v>
      </c>
      <c r="D1515" s="329" t="s">
        <v>190</v>
      </c>
    </row>
    <row r="1516" spans="1:4" s="168" customFormat="1" ht="12.75">
      <c r="A1516" s="327" t="s">
        <v>1859</v>
      </c>
      <c r="B1516" s="327" t="s">
        <v>2482</v>
      </c>
      <c r="C1516" s="328">
        <v>0.0392</v>
      </c>
      <c r="D1516" s="329" t="s">
        <v>2480</v>
      </c>
    </row>
    <row r="1517" spans="1:4" s="168" customFormat="1" ht="12.75">
      <c r="A1517" s="327" t="s">
        <v>1859</v>
      </c>
      <c r="B1517" s="327" t="s">
        <v>916</v>
      </c>
      <c r="C1517" s="328">
        <v>0.04</v>
      </c>
      <c r="D1517" s="329" t="s">
        <v>215</v>
      </c>
    </row>
    <row r="1518" spans="1:4" s="168" customFormat="1" ht="12.75">
      <c r="A1518" s="327" t="s">
        <v>1859</v>
      </c>
      <c r="B1518" s="327" t="s">
        <v>214</v>
      </c>
      <c r="C1518" s="328">
        <v>0.05</v>
      </c>
      <c r="D1518" s="329" t="s">
        <v>215</v>
      </c>
    </row>
    <row r="1519" spans="1:4" s="168" customFormat="1" ht="12.75">
      <c r="A1519" s="327" t="s">
        <v>1859</v>
      </c>
      <c r="B1519" s="327" t="s">
        <v>768</v>
      </c>
      <c r="C1519" s="328">
        <v>0.05</v>
      </c>
      <c r="D1519" s="329" t="s">
        <v>534</v>
      </c>
    </row>
    <row r="1520" spans="1:4" s="168" customFormat="1" ht="12.75">
      <c r="A1520" s="327" t="s">
        <v>1859</v>
      </c>
      <c r="B1520" s="327" t="s">
        <v>1048</v>
      </c>
      <c r="C1520" s="328">
        <v>0.05</v>
      </c>
      <c r="D1520" s="329" t="s">
        <v>215</v>
      </c>
    </row>
    <row r="1521" spans="1:4" s="168" customFormat="1" ht="12.75">
      <c r="A1521" s="327" t="s">
        <v>1859</v>
      </c>
      <c r="B1521" s="327" t="s">
        <v>2481</v>
      </c>
      <c r="C1521" s="328">
        <v>0.0511</v>
      </c>
      <c r="D1521" s="329" t="s">
        <v>2480</v>
      </c>
    </row>
    <row r="1522" spans="1:4" s="168" customFormat="1" ht="12.75">
      <c r="A1522" s="327" t="s">
        <v>1859</v>
      </c>
      <c r="B1522" s="327" t="s">
        <v>203</v>
      </c>
      <c r="C1522" s="328">
        <v>0.0534</v>
      </c>
      <c r="D1522" s="329" t="s">
        <v>190</v>
      </c>
    </row>
    <row r="1523" spans="1:4" s="168" customFormat="1" ht="12.75">
      <c r="A1523" s="327" t="s">
        <v>1859</v>
      </c>
      <c r="B1523" s="327" t="s">
        <v>3155</v>
      </c>
      <c r="C1523" s="328">
        <v>0.0552</v>
      </c>
      <c r="D1523" s="329" t="s">
        <v>1210</v>
      </c>
    </row>
    <row r="1524" spans="1:4" s="168" customFormat="1" ht="12.75">
      <c r="A1524" s="327" t="s">
        <v>1859</v>
      </c>
      <c r="B1524" s="327" t="s">
        <v>1989</v>
      </c>
      <c r="C1524" s="328">
        <v>0.0628</v>
      </c>
      <c r="D1524" s="329" t="s">
        <v>1769</v>
      </c>
    </row>
    <row r="1525" spans="1:4" s="168" customFormat="1" ht="12.75">
      <c r="A1525" s="327" t="s">
        <v>1859</v>
      </c>
      <c r="B1525" s="327" t="s">
        <v>896</v>
      </c>
      <c r="C1525" s="328">
        <v>0.0652</v>
      </c>
      <c r="D1525" s="329" t="s">
        <v>215</v>
      </c>
    </row>
    <row r="1526" spans="1:4" s="168" customFormat="1" ht="12.75">
      <c r="A1526" s="327" t="s">
        <v>1859</v>
      </c>
      <c r="B1526" s="327" t="s">
        <v>2900</v>
      </c>
      <c r="C1526" s="328">
        <v>0.066</v>
      </c>
      <c r="D1526" s="329" t="s">
        <v>605</v>
      </c>
    </row>
    <row r="1527" spans="1:4" s="168" customFormat="1" ht="12.75">
      <c r="A1527" s="327" t="s">
        <v>1859</v>
      </c>
      <c r="B1527" s="327" t="s">
        <v>184</v>
      </c>
      <c r="C1527" s="328">
        <v>0.0664</v>
      </c>
      <c r="D1527" s="329" t="s">
        <v>417</v>
      </c>
    </row>
    <row r="1528" spans="1:4" s="168" customFormat="1" ht="12.75">
      <c r="A1528" s="327" t="s">
        <v>1859</v>
      </c>
      <c r="B1528" s="327" t="s">
        <v>1990</v>
      </c>
      <c r="C1528" s="328">
        <v>0.0688</v>
      </c>
      <c r="D1528" s="329" t="s">
        <v>1769</v>
      </c>
    </row>
    <row r="1529" spans="1:4" s="168" customFormat="1" ht="12.75">
      <c r="A1529" s="327" t="s">
        <v>1859</v>
      </c>
      <c r="B1529" s="327" t="s">
        <v>200</v>
      </c>
      <c r="C1529" s="328">
        <v>0.0698</v>
      </c>
      <c r="D1529" s="329" t="s">
        <v>190</v>
      </c>
    </row>
    <row r="1530" spans="1:4" s="168" customFormat="1" ht="12.75">
      <c r="A1530" s="327" t="s">
        <v>1859</v>
      </c>
      <c r="B1530" s="327" t="s">
        <v>3156</v>
      </c>
      <c r="C1530" s="328">
        <v>0.0715</v>
      </c>
      <c r="D1530" s="329" t="s">
        <v>1210</v>
      </c>
    </row>
    <row r="1531" spans="1:4" s="168" customFormat="1" ht="12.75">
      <c r="A1531" s="327" t="s">
        <v>1859</v>
      </c>
      <c r="B1531" s="327" t="s">
        <v>194</v>
      </c>
      <c r="C1531" s="328">
        <v>0.0758</v>
      </c>
      <c r="D1531" s="329" t="s">
        <v>190</v>
      </c>
    </row>
    <row r="1532" spans="1:4" s="168" customFormat="1" ht="17.25" customHeight="1">
      <c r="A1532" s="327" t="s">
        <v>1859</v>
      </c>
      <c r="B1532" s="327" t="s">
        <v>1895</v>
      </c>
      <c r="C1532" s="328">
        <v>0.0081</v>
      </c>
      <c r="D1532" s="329" t="s">
        <v>1896</v>
      </c>
    </row>
    <row r="1533" spans="1:4" s="168" customFormat="1" ht="12.75">
      <c r="A1533" s="327" t="s">
        <v>1859</v>
      </c>
      <c r="B1533" s="327" t="s">
        <v>1897</v>
      </c>
      <c r="C1533" s="328">
        <v>0.0718</v>
      </c>
      <c r="D1533" s="329" t="s">
        <v>1210</v>
      </c>
    </row>
    <row r="1534" spans="1:4" s="168" customFormat="1" ht="12.75">
      <c r="A1534" s="327" t="s">
        <v>1859</v>
      </c>
      <c r="B1534" s="327" t="s">
        <v>204</v>
      </c>
      <c r="C1534" s="328">
        <v>0.0824</v>
      </c>
      <c r="D1534" s="329" t="s">
        <v>190</v>
      </c>
    </row>
    <row r="1535" spans="1:4" s="168" customFormat="1" ht="12.75">
      <c r="A1535" s="327" t="s">
        <v>1859</v>
      </c>
      <c r="B1535" s="327" t="s">
        <v>3158</v>
      </c>
      <c r="C1535" s="328">
        <v>0.083</v>
      </c>
      <c r="D1535" s="329" t="s">
        <v>1210</v>
      </c>
    </row>
    <row r="1536" spans="1:4" s="168" customFormat="1" ht="12.75">
      <c r="A1536" s="327" t="s">
        <v>1859</v>
      </c>
      <c r="B1536" s="327" t="s">
        <v>201</v>
      </c>
      <c r="C1536" s="328">
        <v>0.085</v>
      </c>
      <c r="D1536" s="329" t="s">
        <v>190</v>
      </c>
    </row>
    <row r="1537" spans="1:4" s="168" customFormat="1" ht="12.75">
      <c r="A1537" s="327" t="s">
        <v>1859</v>
      </c>
      <c r="B1537" s="327" t="s">
        <v>202</v>
      </c>
      <c r="C1537" s="328">
        <v>0.086</v>
      </c>
      <c r="D1537" s="329" t="s">
        <v>190</v>
      </c>
    </row>
    <row r="1538" spans="1:4" s="168" customFormat="1" ht="12.75">
      <c r="A1538" s="327" t="s">
        <v>1859</v>
      </c>
      <c r="B1538" s="327" t="s">
        <v>3154</v>
      </c>
      <c r="C1538" s="328">
        <v>0.0868</v>
      </c>
      <c r="D1538" s="329" t="s">
        <v>1210</v>
      </c>
    </row>
    <row r="1539" spans="1:4" s="168" customFormat="1" ht="12.75">
      <c r="A1539" s="327" t="s">
        <v>1859</v>
      </c>
      <c r="B1539" s="327" t="s">
        <v>209</v>
      </c>
      <c r="C1539" s="328">
        <v>0.0887</v>
      </c>
      <c r="D1539" s="329" t="s">
        <v>190</v>
      </c>
    </row>
    <row r="1540" spans="1:4" s="168" customFormat="1" ht="12.75">
      <c r="A1540" s="327" t="s">
        <v>1859</v>
      </c>
      <c r="B1540" s="327" t="s">
        <v>1045</v>
      </c>
      <c r="C1540" s="328">
        <v>0.0887</v>
      </c>
      <c r="D1540" s="329" t="s">
        <v>215</v>
      </c>
    </row>
    <row r="1541" spans="1:4" s="168" customFormat="1" ht="12.75">
      <c r="A1541" s="327" t="s">
        <v>1859</v>
      </c>
      <c r="B1541" s="327" t="s">
        <v>838</v>
      </c>
      <c r="C1541" s="328">
        <v>0.1</v>
      </c>
      <c r="D1541" s="329"/>
    </row>
    <row r="1542" spans="1:4" s="168" customFormat="1" ht="12.75">
      <c r="A1542" s="327" t="s">
        <v>1859</v>
      </c>
      <c r="B1542" s="327" t="s">
        <v>213</v>
      </c>
      <c r="C1542" s="328">
        <v>0.102</v>
      </c>
      <c r="D1542" s="329" t="s">
        <v>672</v>
      </c>
    </row>
    <row r="1543" spans="1:4" s="168" customFormat="1" ht="12.75">
      <c r="A1543" s="327" t="s">
        <v>1859</v>
      </c>
      <c r="B1543" s="327" t="s">
        <v>2128</v>
      </c>
      <c r="C1543" s="328">
        <v>0.11</v>
      </c>
      <c r="D1543" s="329" t="s">
        <v>215</v>
      </c>
    </row>
    <row r="1544" spans="1:4" s="168" customFormat="1" ht="12.75">
      <c r="A1544" s="327" t="s">
        <v>1859</v>
      </c>
      <c r="B1544" s="327" t="s">
        <v>1066</v>
      </c>
      <c r="C1544" s="328">
        <v>0.11</v>
      </c>
      <c r="D1544" s="329" t="s">
        <v>215</v>
      </c>
    </row>
    <row r="1545" spans="1:4" s="168" customFormat="1" ht="12.75">
      <c r="A1545" s="327" t="s">
        <v>1859</v>
      </c>
      <c r="B1545" s="327" t="s">
        <v>1038</v>
      </c>
      <c r="C1545" s="328">
        <v>0.11</v>
      </c>
      <c r="D1545" s="329" t="s">
        <v>534</v>
      </c>
    </row>
    <row r="1546" spans="1:4" s="168" customFormat="1" ht="12.75">
      <c r="A1546" s="327" t="s">
        <v>1859</v>
      </c>
      <c r="B1546" s="327" t="s">
        <v>915</v>
      </c>
      <c r="C1546" s="328">
        <v>0.11</v>
      </c>
      <c r="D1546" s="329" t="s">
        <v>215</v>
      </c>
    </row>
    <row r="1547" spans="1:4" s="168" customFormat="1" ht="12.75">
      <c r="A1547" s="327" t="s">
        <v>1859</v>
      </c>
      <c r="B1547" s="327" t="s">
        <v>1044</v>
      </c>
      <c r="C1547" s="328">
        <v>0.1125</v>
      </c>
      <c r="D1547" s="329" t="s">
        <v>215</v>
      </c>
    </row>
    <row r="1548" spans="1:4" s="168" customFormat="1" ht="12.75">
      <c r="A1548" s="327" t="s">
        <v>1859</v>
      </c>
      <c r="B1548" s="327" t="s">
        <v>3157</v>
      </c>
      <c r="C1548" s="328">
        <v>0.118</v>
      </c>
      <c r="D1548" s="329" t="s">
        <v>1210</v>
      </c>
    </row>
    <row r="1549" spans="1:4" s="168" customFormat="1" ht="12.75">
      <c r="A1549" s="327" t="s">
        <v>1859</v>
      </c>
      <c r="B1549" s="327" t="s">
        <v>1863</v>
      </c>
      <c r="C1549" s="328">
        <v>0.12</v>
      </c>
      <c r="D1549" s="329" t="s">
        <v>1861</v>
      </c>
    </row>
    <row r="1550" spans="1:4" s="168" customFormat="1" ht="12.75">
      <c r="A1550" s="327" t="s">
        <v>1859</v>
      </c>
      <c r="B1550" s="327" t="s">
        <v>1862</v>
      </c>
      <c r="C1550" s="328">
        <v>0.1223</v>
      </c>
      <c r="D1550" s="329" t="s">
        <v>1861</v>
      </c>
    </row>
    <row r="1551" spans="1:4" s="168" customFormat="1" ht="12.75">
      <c r="A1551" s="327" t="s">
        <v>1859</v>
      </c>
      <c r="B1551" s="327" t="s">
        <v>3148</v>
      </c>
      <c r="C1551" s="328">
        <v>0.1231</v>
      </c>
      <c r="D1551" s="329"/>
    </row>
    <row r="1552" spans="1:4" s="168" customFormat="1" ht="12.75">
      <c r="A1552" s="327" t="s">
        <v>1859</v>
      </c>
      <c r="B1552" s="327" t="s">
        <v>210</v>
      </c>
      <c r="C1552" s="328">
        <v>0.1265</v>
      </c>
      <c r="D1552" s="329" t="s">
        <v>190</v>
      </c>
    </row>
    <row r="1553" spans="1:4" s="168" customFormat="1" ht="12.75">
      <c r="A1553" s="327" t="s">
        <v>1859</v>
      </c>
      <c r="B1553" s="327" t="s">
        <v>205</v>
      </c>
      <c r="C1553" s="328">
        <v>0.1267</v>
      </c>
      <c r="D1553" s="329" t="s">
        <v>190</v>
      </c>
    </row>
    <row r="1554" spans="1:4" s="168" customFormat="1" ht="12.75">
      <c r="A1554" s="327" t="s">
        <v>1859</v>
      </c>
      <c r="B1554" s="327" t="s">
        <v>3159</v>
      </c>
      <c r="C1554" s="328">
        <v>0.1315</v>
      </c>
      <c r="D1554" s="329" t="s">
        <v>1210</v>
      </c>
    </row>
    <row r="1555" spans="1:4" s="168" customFormat="1" ht="12.75">
      <c r="A1555" s="327" t="s">
        <v>1859</v>
      </c>
      <c r="B1555" s="327" t="s">
        <v>3152</v>
      </c>
      <c r="C1555" s="328">
        <v>0.1367</v>
      </c>
      <c r="D1555" s="329" t="s">
        <v>1210</v>
      </c>
    </row>
    <row r="1556" spans="1:4" s="168" customFormat="1" ht="12.75">
      <c r="A1556" s="327" t="s">
        <v>1859</v>
      </c>
      <c r="B1556" s="327" t="s">
        <v>196</v>
      </c>
      <c r="C1556" s="328">
        <v>0.1383</v>
      </c>
      <c r="D1556" s="329" t="s">
        <v>190</v>
      </c>
    </row>
    <row r="1557" spans="1:4" s="168" customFormat="1" ht="12.75">
      <c r="A1557" s="327" t="s">
        <v>1859</v>
      </c>
      <c r="B1557" s="327" t="s">
        <v>1053</v>
      </c>
      <c r="C1557" s="328">
        <v>0.14</v>
      </c>
      <c r="D1557" s="329" t="s">
        <v>215</v>
      </c>
    </row>
    <row r="1558" spans="1:4" s="168" customFormat="1" ht="12.75">
      <c r="A1558" s="327" t="s">
        <v>1859</v>
      </c>
      <c r="B1558" s="327" t="s">
        <v>187</v>
      </c>
      <c r="C1558" s="328">
        <v>0.1402</v>
      </c>
      <c r="D1558" s="329" t="s">
        <v>417</v>
      </c>
    </row>
    <row r="1559" spans="1:4" s="168" customFormat="1" ht="12.75">
      <c r="A1559" s="327" t="s">
        <v>1859</v>
      </c>
      <c r="B1559" s="327" t="s">
        <v>195</v>
      </c>
      <c r="C1559" s="328">
        <v>0.1426</v>
      </c>
      <c r="D1559" s="329" t="s">
        <v>190</v>
      </c>
    </row>
    <row r="1560" spans="1:4" s="168" customFormat="1" ht="12.75">
      <c r="A1560" s="327" t="s">
        <v>1859</v>
      </c>
      <c r="B1560" s="327" t="s">
        <v>1043</v>
      </c>
      <c r="C1560" s="328">
        <v>0.1541</v>
      </c>
      <c r="D1560" s="329" t="s">
        <v>215</v>
      </c>
    </row>
    <row r="1561" spans="1:4" s="168" customFormat="1" ht="12.75">
      <c r="A1561" s="327" t="s">
        <v>1859</v>
      </c>
      <c r="B1561" s="327" t="s">
        <v>1883</v>
      </c>
      <c r="C1561" s="328">
        <v>0.1546</v>
      </c>
      <c r="D1561" s="329" t="s">
        <v>2731</v>
      </c>
    </row>
    <row r="1562" spans="1:4" s="168" customFormat="1" ht="12.75">
      <c r="A1562" s="327" t="s">
        <v>1859</v>
      </c>
      <c r="B1562" s="327" t="s">
        <v>1885</v>
      </c>
      <c r="C1562" s="328">
        <v>0.1548</v>
      </c>
      <c r="D1562" s="329" t="s">
        <v>2733</v>
      </c>
    </row>
    <row r="1563" spans="1:4" s="168" customFormat="1" ht="12.75">
      <c r="A1563" s="327" t="s">
        <v>1859</v>
      </c>
      <c r="B1563" s="327" t="s">
        <v>1049</v>
      </c>
      <c r="C1563" s="328">
        <v>0.16</v>
      </c>
      <c r="D1563" s="329" t="s">
        <v>215</v>
      </c>
    </row>
    <row r="1564" spans="1:4" s="168" customFormat="1" ht="12.75">
      <c r="A1564" s="327" t="s">
        <v>1859</v>
      </c>
      <c r="B1564" s="327" t="s">
        <v>206</v>
      </c>
      <c r="C1564" s="328">
        <v>0.177</v>
      </c>
      <c r="D1564" s="329" t="s">
        <v>190</v>
      </c>
    </row>
    <row r="1565" spans="1:4" s="168" customFormat="1" ht="12.75">
      <c r="A1565" s="327" t="s">
        <v>1859</v>
      </c>
      <c r="B1565" s="327" t="s">
        <v>3160</v>
      </c>
      <c r="C1565" s="328">
        <v>0.1773</v>
      </c>
      <c r="D1565" s="329" t="s">
        <v>1210</v>
      </c>
    </row>
    <row r="1566" spans="1:4" s="168" customFormat="1" ht="12.75">
      <c r="A1566" s="327" t="s">
        <v>1859</v>
      </c>
      <c r="B1566" s="327" t="s">
        <v>1050</v>
      </c>
      <c r="C1566" s="328">
        <v>0.19</v>
      </c>
      <c r="D1566" s="329" t="s">
        <v>215</v>
      </c>
    </row>
    <row r="1567" spans="1:4" s="168" customFormat="1" ht="12.75">
      <c r="A1567" s="327" t="s">
        <v>1859</v>
      </c>
      <c r="B1567" s="327" t="s">
        <v>199</v>
      </c>
      <c r="C1567" s="328">
        <v>0.1918</v>
      </c>
      <c r="D1567" s="329" t="s">
        <v>190</v>
      </c>
    </row>
    <row r="1568" spans="1:4" s="168" customFormat="1" ht="12.75">
      <c r="A1568" s="327" t="s">
        <v>1859</v>
      </c>
      <c r="B1568" s="327" t="s">
        <v>182</v>
      </c>
      <c r="C1568" s="328">
        <v>0.2072</v>
      </c>
      <c r="D1568" s="329" t="s">
        <v>2733</v>
      </c>
    </row>
    <row r="1569" spans="1:4" s="168" customFormat="1" ht="12.75">
      <c r="A1569" s="327" t="s">
        <v>1859</v>
      </c>
      <c r="B1569" s="327" t="s">
        <v>1047</v>
      </c>
      <c r="C1569" s="328">
        <v>0.21</v>
      </c>
      <c r="D1569" s="329" t="s">
        <v>215</v>
      </c>
    </row>
    <row r="1570" spans="1:4" s="168" customFormat="1" ht="12.75">
      <c r="A1570" s="327" t="s">
        <v>1859</v>
      </c>
      <c r="B1570" s="327" t="s">
        <v>1061</v>
      </c>
      <c r="C1570" s="328">
        <v>0.21</v>
      </c>
      <c r="D1570" s="329" t="s">
        <v>215</v>
      </c>
    </row>
    <row r="1571" spans="1:4" s="168" customFormat="1" ht="12.75">
      <c r="A1571" s="327" t="s">
        <v>1859</v>
      </c>
      <c r="B1571" s="327" t="s">
        <v>1067</v>
      </c>
      <c r="C1571" s="328">
        <v>0.2102</v>
      </c>
      <c r="D1571" s="329" t="s">
        <v>215</v>
      </c>
    </row>
    <row r="1572" spans="1:4" s="168" customFormat="1" ht="12.75">
      <c r="A1572" s="327" t="s">
        <v>1859</v>
      </c>
      <c r="B1572" s="327" t="s">
        <v>913</v>
      </c>
      <c r="C1572" s="328">
        <v>0.22</v>
      </c>
      <c r="D1572" s="329" t="s">
        <v>215</v>
      </c>
    </row>
    <row r="1573" spans="1:4" s="168" customFormat="1" ht="12.75">
      <c r="A1573" s="327" t="s">
        <v>1859</v>
      </c>
      <c r="B1573" s="327" t="s">
        <v>914</v>
      </c>
      <c r="C1573" s="328">
        <v>0.22</v>
      </c>
      <c r="D1573" s="329" t="s">
        <v>215</v>
      </c>
    </row>
    <row r="1574" spans="1:4" s="168" customFormat="1" ht="12.75">
      <c r="A1574" s="327" t="s">
        <v>1859</v>
      </c>
      <c r="B1574" s="327" t="s">
        <v>1065</v>
      </c>
      <c r="C1574" s="328">
        <v>0.23</v>
      </c>
      <c r="D1574" s="329" t="s">
        <v>215</v>
      </c>
    </row>
    <row r="1575" spans="1:4" s="168" customFormat="1" ht="12.75">
      <c r="A1575" s="327" t="s">
        <v>1859</v>
      </c>
      <c r="B1575" s="327" t="s">
        <v>1055</v>
      </c>
      <c r="C1575" s="328">
        <v>0.25</v>
      </c>
      <c r="D1575" s="329" t="s">
        <v>215</v>
      </c>
    </row>
    <row r="1576" spans="1:4" s="168" customFormat="1" ht="12.75">
      <c r="A1576" s="327" t="s">
        <v>1859</v>
      </c>
      <c r="B1576" s="327" t="s">
        <v>1064</v>
      </c>
      <c r="C1576" s="328">
        <v>0.25</v>
      </c>
      <c r="D1576" s="329" t="s">
        <v>215</v>
      </c>
    </row>
    <row r="1577" spans="1:4" s="168" customFormat="1" ht="12.75">
      <c r="A1577" s="327" t="s">
        <v>1859</v>
      </c>
      <c r="B1577" s="327" t="s">
        <v>1886</v>
      </c>
      <c r="C1577" s="328">
        <v>0.2557</v>
      </c>
      <c r="D1577" s="329" t="s">
        <v>2733</v>
      </c>
    </row>
    <row r="1578" spans="1:4" s="168" customFormat="1" ht="12.75">
      <c r="A1578" s="327" t="s">
        <v>1859</v>
      </c>
      <c r="B1578" s="327" t="s">
        <v>1884</v>
      </c>
      <c r="C1578" s="328">
        <v>0.2716</v>
      </c>
      <c r="D1578" s="329" t="s">
        <v>2733</v>
      </c>
    </row>
    <row r="1579" spans="1:4" s="168" customFormat="1" ht="12.75">
      <c r="A1579" s="327" t="s">
        <v>1859</v>
      </c>
      <c r="B1579" s="327" t="s">
        <v>3151</v>
      </c>
      <c r="C1579" s="328">
        <v>0.2718</v>
      </c>
      <c r="D1579" s="329" t="s">
        <v>1210</v>
      </c>
    </row>
    <row r="1580" spans="1:4" s="168" customFormat="1" ht="12.75">
      <c r="A1580" s="327" t="s">
        <v>1859</v>
      </c>
      <c r="B1580" s="327" t="s">
        <v>910</v>
      </c>
      <c r="C1580" s="328">
        <v>0.29</v>
      </c>
      <c r="D1580" s="329" t="s">
        <v>215</v>
      </c>
    </row>
    <row r="1581" spans="1:4" s="168" customFormat="1" ht="15.75" customHeight="1">
      <c r="A1581" s="327" t="s">
        <v>1859</v>
      </c>
      <c r="B1581" s="327" t="s">
        <v>2661</v>
      </c>
      <c r="C1581" s="328">
        <v>0.2372</v>
      </c>
      <c r="D1581" s="411" t="s">
        <v>2662</v>
      </c>
    </row>
    <row r="1582" spans="1:4" s="168" customFormat="1" ht="12.75">
      <c r="A1582" s="327" t="s">
        <v>1859</v>
      </c>
      <c r="B1582" s="327" t="s">
        <v>2663</v>
      </c>
      <c r="C1582" s="328">
        <v>0.0628</v>
      </c>
      <c r="D1582" s="413"/>
    </row>
    <row r="1583" spans="1:4" s="168" customFormat="1" ht="12.75">
      <c r="A1583" s="327" t="s">
        <v>1859</v>
      </c>
      <c r="B1583" s="327" t="s">
        <v>1046</v>
      </c>
      <c r="C1583" s="328">
        <v>0.37</v>
      </c>
      <c r="D1583" s="329" t="s">
        <v>215</v>
      </c>
    </row>
    <row r="1584" spans="1:4" s="168" customFormat="1" ht="12.75">
      <c r="A1584" s="327" t="s">
        <v>1859</v>
      </c>
      <c r="B1584" s="327" t="s">
        <v>1679</v>
      </c>
      <c r="C1584" s="328">
        <v>0.37</v>
      </c>
      <c r="D1584" s="329" t="s">
        <v>215</v>
      </c>
    </row>
    <row r="1585" spans="1:4" s="168" customFormat="1" ht="12.75">
      <c r="A1585" s="327" t="s">
        <v>1859</v>
      </c>
      <c r="B1585" s="327" t="s">
        <v>1070</v>
      </c>
      <c r="C1585" s="328">
        <v>0.38</v>
      </c>
      <c r="D1585" s="329" t="s">
        <v>215</v>
      </c>
    </row>
    <row r="1586" spans="1:4" s="168" customFormat="1" ht="12.75">
      <c r="A1586" s="327" t="s">
        <v>1859</v>
      </c>
      <c r="B1586" s="327" t="s">
        <v>912</v>
      </c>
      <c r="C1586" s="328">
        <v>0.4</v>
      </c>
      <c r="D1586" s="329" t="s">
        <v>215</v>
      </c>
    </row>
    <row r="1587" spans="1:4" s="168" customFormat="1" ht="12.75">
      <c r="A1587" s="327" t="s">
        <v>1859</v>
      </c>
      <c r="B1587" s="327" t="s">
        <v>197</v>
      </c>
      <c r="C1587" s="328">
        <v>0.4099</v>
      </c>
      <c r="D1587" s="329" t="s">
        <v>190</v>
      </c>
    </row>
    <row r="1588" spans="1:4" s="168" customFormat="1" ht="12.75">
      <c r="A1588" s="327" t="s">
        <v>1859</v>
      </c>
      <c r="B1588" s="327" t="s">
        <v>1589</v>
      </c>
      <c r="C1588" s="328">
        <v>0.41</v>
      </c>
      <c r="D1588" s="329" t="s">
        <v>215</v>
      </c>
    </row>
    <row r="1589" spans="1:4" s="168" customFormat="1" ht="12.75">
      <c r="A1589" s="327" t="s">
        <v>1859</v>
      </c>
      <c r="B1589" s="327" t="s">
        <v>1071</v>
      </c>
      <c r="C1589" s="328">
        <v>0.43</v>
      </c>
      <c r="D1589" s="329" t="s">
        <v>215</v>
      </c>
    </row>
    <row r="1590" spans="1:4" s="168" customFormat="1" ht="12.75">
      <c r="A1590" s="327" t="s">
        <v>1859</v>
      </c>
      <c r="B1590" s="327" t="s">
        <v>919</v>
      </c>
      <c r="C1590" s="328">
        <v>0.531</v>
      </c>
      <c r="D1590" s="329" t="s">
        <v>215</v>
      </c>
    </row>
    <row r="1591" spans="1:4" s="168" customFormat="1" ht="12.75">
      <c r="A1591" s="327" t="s">
        <v>1859</v>
      </c>
      <c r="B1591" s="327" t="s">
        <v>198</v>
      </c>
      <c r="C1591" s="328">
        <v>0.5589</v>
      </c>
      <c r="D1591" s="329" t="s">
        <v>190</v>
      </c>
    </row>
    <row r="1592" spans="1:4" s="168" customFormat="1" ht="12.75">
      <c r="A1592" s="327" t="s">
        <v>1859</v>
      </c>
      <c r="B1592" s="327" t="s">
        <v>917</v>
      </c>
      <c r="C1592" s="328">
        <v>0.57</v>
      </c>
      <c r="D1592" s="329" t="s">
        <v>215</v>
      </c>
    </row>
    <row r="1593" spans="1:4" s="168" customFormat="1" ht="12.75">
      <c r="A1593" s="327" t="s">
        <v>1859</v>
      </c>
      <c r="B1593" s="327" t="s">
        <v>1054</v>
      </c>
      <c r="C1593" s="328">
        <v>0.71</v>
      </c>
      <c r="D1593" s="329" t="s">
        <v>215</v>
      </c>
    </row>
    <row r="1594" spans="1:4" s="168" customFormat="1" ht="12.75">
      <c r="A1594" s="327" t="s">
        <v>1859</v>
      </c>
      <c r="B1594" s="327" t="s">
        <v>895</v>
      </c>
      <c r="C1594" s="328">
        <v>0.72</v>
      </c>
      <c r="D1594" s="329" t="s">
        <v>215</v>
      </c>
    </row>
    <row r="1595" spans="1:4" s="168" customFormat="1" ht="12.75">
      <c r="A1595" s="327" t="s">
        <v>1859</v>
      </c>
      <c r="B1595" s="327" t="s">
        <v>1069</v>
      </c>
      <c r="C1595" s="328">
        <v>0.78</v>
      </c>
      <c r="D1595" s="329" t="s">
        <v>215</v>
      </c>
    </row>
    <row r="1596" spans="1:4" s="168" customFormat="1" ht="12.75">
      <c r="A1596" s="327" t="s">
        <v>1859</v>
      </c>
      <c r="B1596" s="327" t="s">
        <v>911</v>
      </c>
      <c r="C1596" s="328">
        <v>0.84</v>
      </c>
      <c r="D1596" s="329" t="s">
        <v>215</v>
      </c>
    </row>
    <row r="1597" spans="1:4" s="168" customFormat="1" ht="12.75">
      <c r="A1597" s="327" t="s">
        <v>1859</v>
      </c>
      <c r="B1597" s="327" t="s">
        <v>1068</v>
      </c>
      <c r="C1597" s="328">
        <v>0.88</v>
      </c>
      <c r="D1597" s="329" t="s">
        <v>215</v>
      </c>
    </row>
    <row r="1598" spans="1:4" s="168" customFormat="1" ht="12.75">
      <c r="A1598" s="327" t="s">
        <v>1859</v>
      </c>
      <c r="B1598" s="327" t="s">
        <v>1063</v>
      </c>
      <c r="C1598" s="328">
        <v>0.9</v>
      </c>
      <c r="D1598" s="329" t="s">
        <v>215</v>
      </c>
    </row>
    <row r="1599" spans="1:4" s="168" customFormat="1" ht="12.75">
      <c r="A1599" s="327" t="s">
        <v>1859</v>
      </c>
      <c r="B1599" s="327" t="s">
        <v>567</v>
      </c>
      <c r="C1599" s="328">
        <v>1</v>
      </c>
      <c r="D1599" s="329" t="s">
        <v>2602</v>
      </c>
    </row>
    <row r="1600" spans="1:4" s="168" customFormat="1" ht="12.75">
      <c r="A1600" s="327" t="s">
        <v>1859</v>
      </c>
      <c r="B1600" s="327" t="s">
        <v>1056</v>
      </c>
      <c r="C1600" s="328">
        <v>1.1</v>
      </c>
      <c r="D1600" s="329" t="s">
        <v>215</v>
      </c>
    </row>
    <row r="1601" spans="1:4" s="168" customFormat="1" ht="12.75">
      <c r="A1601" s="327" t="s">
        <v>1859</v>
      </c>
      <c r="B1601" s="327" t="s">
        <v>1062</v>
      </c>
      <c r="C1601" s="328">
        <v>1.28</v>
      </c>
      <c r="D1601" s="329" t="s">
        <v>215</v>
      </c>
    </row>
    <row r="1602" spans="1:4" s="168" customFormat="1" ht="12.75">
      <c r="A1602" s="327" t="s">
        <v>1859</v>
      </c>
      <c r="B1602" s="327" t="s">
        <v>3189</v>
      </c>
      <c r="C1602" s="328">
        <v>1.69</v>
      </c>
      <c r="D1602" s="329"/>
    </row>
    <row r="1603" spans="1:4" s="168" customFormat="1" ht="12.75">
      <c r="A1603" s="327" t="s">
        <v>1859</v>
      </c>
      <c r="B1603" s="327" t="s">
        <v>1864</v>
      </c>
      <c r="C1603" s="328">
        <v>2.09</v>
      </c>
      <c r="D1603" s="329" t="s">
        <v>569</v>
      </c>
    </row>
    <row r="1604" spans="1:4" s="168" customFormat="1" ht="12.75">
      <c r="A1604" s="327" t="s">
        <v>1660</v>
      </c>
      <c r="B1604" s="327" t="s">
        <v>1661</v>
      </c>
      <c r="C1604" s="328">
        <v>0.0668</v>
      </c>
      <c r="D1604" s="329"/>
    </row>
    <row r="1605" spans="1:4" s="168" customFormat="1" ht="12.75">
      <c r="A1605" s="327" t="s">
        <v>1859</v>
      </c>
      <c r="B1605" s="327" t="s">
        <v>1659</v>
      </c>
      <c r="C1605" s="328">
        <v>0.0549</v>
      </c>
      <c r="D1605" s="329"/>
    </row>
    <row r="1606" spans="1:4" s="168" customFormat="1" ht="12.75">
      <c r="A1606" s="327" t="s">
        <v>1859</v>
      </c>
      <c r="B1606" s="327" t="s">
        <v>2335</v>
      </c>
      <c r="C1606" s="328">
        <v>0.48</v>
      </c>
      <c r="D1606" s="329"/>
    </row>
    <row r="1607" spans="1:4" s="168" customFormat="1" ht="12.75">
      <c r="A1607" s="327" t="s">
        <v>1859</v>
      </c>
      <c r="B1607" s="327" t="s">
        <v>2669</v>
      </c>
      <c r="C1607" s="328">
        <v>0.0304</v>
      </c>
      <c r="D1607" s="329"/>
    </row>
    <row r="1608" spans="1:4" s="168" customFormat="1" ht="12.75">
      <c r="A1608" s="327"/>
      <c r="B1608" s="327"/>
      <c r="C1608" s="328"/>
      <c r="D1608" s="329"/>
    </row>
    <row r="1609" spans="1:9" s="168" customFormat="1" ht="12.75">
      <c r="A1609" s="330" t="s">
        <v>692</v>
      </c>
      <c r="B1609" s="331">
        <f>SUM(C1489:C1607)</f>
        <v>26.2791</v>
      </c>
      <c r="C1609" s="328"/>
      <c r="D1609" s="329"/>
      <c r="G1609" s="167"/>
      <c r="H1609" s="167"/>
      <c r="I1609" s="167"/>
    </row>
    <row r="1610" spans="1:4" s="168" customFormat="1" ht="12.75">
      <c r="A1610" s="330" t="s">
        <v>719</v>
      </c>
      <c r="B1610" s="331"/>
      <c r="C1610" s="328"/>
      <c r="D1610" s="329"/>
    </row>
    <row r="1611" spans="1:4" s="168" customFormat="1" ht="12.75">
      <c r="A1611" s="342"/>
      <c r="B1611" s="343"/>
      <c r="C1611" s="335"/>
      <c r="D1611" s="344"/>
    </row>
    <row r="1612" spans="1:4" s="168" customFormat="1" ht="12.75">
      <c r="A1612" s="342"/>
      <c r="B1612" s="343"/>
      <c r="C1612" s="335"/>
      <c r="D1612" s="344"/>
    </row>
    <row r="1613" spans="1:4" s="168" customFormat="1" ht="12.75">
      <c r="A1613" s="334"/>
      <c r="B1613" s="334"/>
      <c r="C1613" s="335"/>
      <c r="D1613" s="344"/>
    </row>
    <row r="1614" spans="1:4" s="168" customFormat="1" ht="12.75">
      <c r="A1614" s="327" t="s">
        <v>920</v>
      </c>
      <c r="B1614" s="327" t="s">
        <v>59</v>
      </c>
      <c r="C1614" s="328">
        <v>0.0004</v>
      </c>
      <c r="D1614" s="329" t="s">
        <v>922</v>
      </c>
    </row>
    <row r="1615" spans="1:4" s="168" customFormat="1" ht="12.75">
      <c r="A1615" s="327" t="s">
        <v>920</v>
      </c>
      <c r="B1615" s="327" t="s">
        <v>106</v>
      </c>
      <c r="C1615" s="328">
        <v>0.0014</v>
      </c>
      <c r="D1615" s="329" t="s">
        <v>922</v>
      </c>
    </row>
    <row r="1616" spans="1:4" s="168" customFormat="1" ht="12.75">
      <c r="A1616" s="327" t="s">
        <v>920</v>
      </c>
      <c r="B1616" s="327" t="s">
        <v>105</v>
      </c>
      <c r="C1616" s="328">
        <v>0.0018</v>
      </c>
      <c r="D1616" s="329" t="s">
        <v>922</v>
      </c>
    </row>
    <row r="1617" spans="1:4" s="168" customFormat="1" ht="12.75">
      <c r="A1617" s="327" t="s">
        <v>920</v>
      </c>
      <c r="B1617" s="327" t="s">
        <v>60</v>
      </c>
      <c r="C1617" s="328">
        <v>0.0025</v>
      </c>
      <c r="D1617" s="329" t="s">
        <v>922</v>
      </c>
    </row>
    <row r="1618" spans="1:4" s="168" customFormat="1" ht="12.75">
      <c r="A1618" s="327" t="s">
        <v>920</v>
      </c>
      <c r="B1618" s="327" t="s">
        <v>92</v>
      </c>
      <c r="C1618" s="328">
        <v>0.0128</v>
      </c>
      <c r="D1618" s="329" t="s">
        <v>922</v>
      </c>
    </row>
    <row r="1619" spans="1:4" s="168" customFormat="1" ht="12.75">
      <c r="A1619" s="327" t="s">
        <v>920</v>
      </c>
      <c r="B1619" s="327" t="s">
        <v>70</v>
      </c>
      <c r="C1619" s="328">
        <v>0.0142</v>
      </c>
      <c r="D1619" s="329" t="s">
        <v>922</v>
      </c>
    </row>
    <row r="1620" spans="1:4" s="168" customFormat="1" ht="12.75">
      <c r="A1620" s="327" t="s">
        <v>920</v>
      </c>
      <c r="B1620" s="327" t="s">
        <v>109</v>
      </c>
      <c r="C1620" s="328">
        <v>0.0144</v>
      </c>
      <c r="D1620" s="329" t="s">
        <v>190</v>
      </c>
    </row>
    <row r="1621" spans="1:4" s="168" customFormat="1" ht="12.75">
      <c r="A1621" s="327" t="s">
        <v>920</v>
      </c>
      <c r="B1621" s="327" t="s">
        <v>90</v>
      </c>
      <c r="C1621" s="328">
        <v>0.0158</v>
      </c>
      <c r="D1621" s="329" t="s">
        <v>922</v>
      </c>
    </row>
    <row r="1622" spans="1:4" s="168" customFormat="1" ht="12.75">
      <c r="A1622" s="327" t="s">
        <v>920</v>
      </c>
      <c r="B1622" s="327" t="s">
        <v>62</v>
      </c>
      <c r="C1622" s="328">
        <v>0.018</v>
      </c>
      <c r="D1622" s="329" t="s">
        <v>922</v>
      </c>
    </row>
    <row r="1623" spans="1:4" s="168" customFormat="1" ht="12.75">
      <c r="A1623" s="327" t="s">
        <v>920</v>
      </c>
      <c r="B1623" s="327" t="s">
        <v>63</v>
      </c>
      <c r="C1623" s="328">
        <v>0.0181</v>
      </c>
      <c r="D1623" s="329" t="s">
        <v>922</v>
      </c>
    </row>
    <row r="1624" spans="1:4" s="168" customFormat="1" ht="12.75">
      <c r="A1624" s="327" t="s">
        <v>920</v>
      </c>
      <c r="B1624" s="327" t="s">
        <v>64</v>
      </c>
      <c r="C1624" s="328">
        <v>0.0181</v>
      </c>
      <c r="D1624" s="329" t="s">
        <v>922</v>
      </c>
    </row>
    <row r="1625" spans="1:4" s="168" customFormat="1" ht="12.75">
      <c r="A1625" s="327" t="s">
        <v>920</v>
      </c>
      <c r="B1625" s="327" t="s">
        <v>65</v>
      </c>
      <c r="C1625" s="328">
        <v>0.0181</v>
      </c>
      <c r="D1625" s="329" t="s">
        <v>922</v>
      </c>
    </row>
    <row r="1626" spans="1:4" s="168" customFormat="1" ht="12.75">
      <c r="A1626" s="327" t="s">
        <v>920</v>
      </c>
      <c r="B1626" s="327" t="s">
        <v>66</v>
      </c>
      <c r="C1626" s="328">
        <v>0.0181</v>
      </c>
      <c r="D1626" s="329" t="s">
        <v>922</v>
      </c>
    </row>
    <row r="1627" spans="1:4" s="168" customFormat="1" ht="12.75">
      <c r="A1627" s="327" t="s">
        <v>920</v>
      </c>
      <c r="B1627" s="327" t="s">
        <v>89</v>
      </c>
      <c r="C1627" s="328">
        <v>0.0181</v>
      </c>
      <c r="D1627" s="329" t="s">
        <v>922</v>
      </c>
    </row>
    <row r="1628" spans="1:4" s="168" customFormat="1" ht="12.75">
      <c r="A1628" s="327" t="s">
        <v>920</v>
      </c>
      <c r="B1628" s="327" t="s">
        <v>61</v>
      </c>
      <c r="C1628" s="328">
        <v>0.0184</v>
      </c>
      <c r="D1628" s="329" t="s">
        <v>922</v>
      </c>
    </row>
    <row r="1629" spans="1:4" s="168" customFormat="1" ht="12.75">
      <c r="A1629" s="327" t="s">
        <v>920</v>
      </c>
      <c r="B1629" s="327" t="s">
        <v>91</v>
      </c>
      <c r="C1629" s="328">
        <v>0.0196</v>
      </c>
      <c r="D1629" s="329" t="s">
        <v>922</v>
      </c>
    </row>
    <row r="1630" spans="1:4" s="168" customFormat="1" ht="12.75">
      <c r="A1630" s="327" t="s">
        <v>920</v>
      </c>
      <c r="B1630" s="327" t="s">
        <v>68</v>
      </c>
      <c r="C1630" s="328">
        <v>0.0205</v>
      </c>
      <c r="D1630" s="329" t="s">
        <v>922</v>
      </c>
    </row>
    <row r="1631" spans="1:4" s="168" customFormat="1" ht="12.75">
      <c r="A1631" s="327" t="s">
        <v>920</v>
      </c>
      <c r="B1631" s="327" t="s">
        <v>1862</v>
      </c>
      <c r="C1631" s="328">
        <v>0.0209</v>
      </c>
      <c r="D1631" s="329" t="s">
        <v>108</v>
      </c>
    </row>
    <row r="1632" spans="1:4" s="168" customFormat="1" ht="12.75">
      <c r="A1632" s="327" t="s">
        <v>920</v>
      </c>
      <c r="B1632" s="327" t="s">
        <v>69</v>
      </c>
      <c r="C1632" s="328">
        <v>0.022</v>
      </c>
      <c r="D1632" s="329" t="s">
        <v>922</v>
      </c>
    </row>
    <row r="1633" spans="1:4" s="168" customFormat="1" ht="12.75">
      <c r="A1633" s="327" t="s">
        <v>920</v>
      </c>
      <c r="B1633" s="327" t="s">
        <v>75</v>
      </c>
      <c r="C1633" s="328">
        <v>0.0228</v>
      </c>
      <c r="D1633" s="329" t="s">
        <v>922</v>
      </c>
    </row>
    <row r="1634" spans="1:4" s="168" customFormat="1" ht="12.75">
      <c r="A1634" s="327" t="s">
        <v>920</v>
      </c>
      <c r="B1634" s="327" t="s">
        <v>94</v>
      </c>
      <c r="C1634" s="328">
        <v>0.0236</v>
      </c>
      <c r="D1634" s="329" t="s">
        <v>922</v>
      </c>
    </row>
    <row r="1635" spans="1:4" s="168" customFormat="1" ht="12.75">
      <c r="A1635" s="327" t="s">
        <v>920</v>
      </c>
      <c r="B1635" s="327" t="s">
        <v>58</v>
      </c>
      <c r="C1635" s="328">
        <v>0.0269</v>
      </c>
      <c r="D1635" s="329" t="s">
        <v>922</v>
      </c>
    </row>
    <row r="1636" spans="1:4" s="168" customFormat="1" ht="12.75">
      <c r="A1636" s="327" t="s">
        <v>920</v>
      </c>
      <c r="B1636" s="327" t="s">
        <v>67</v>
      </c>
      <c r="C1636" s="328">
        <v>0.0269</v>
      </c>
      <c r="D1636" s="329" t="s">
        <v>922</v>
      </c>
    </row>
    <row r="1637" spans="1:4" s="168" customFormat="1" ht="12.75">
      <c r="A1637" s="327" t="s">
        <v>920</v>
      </c>
      <c r="B1637" s="327" t="s">
        <v>930</v>
      </c>
      <c r="C1637" s="328">
        <v>0.0276</v>
      </c>
      <c r="D1637" s="329" t="s">
        <v>922</v>
      </c>
    </row>
    <row r="1638" spans="1:4" s="168" customFormat="1" ht="12.75">
      <c r="A1638" s="327" t="s">
        <v>920</v>
      </c>
      <c r="B1638" s="327" t="s">
        <v>74</v>
      </c>
      <c r="C1638" s="328">
        <v>0.0293</v>
      </c>
      <c r="D1638" s="329" t="s">
        <v>922</v>
      </c>
    </row>
    <row r="1639" spans="1:4" s="168" customFormat="1" ht="12.75">
      <c r="A1639" s="327" t="s">
        <v>920</v>
      </c>
      <c r="B1639" s="327" t="s">
        <v>104</v>
      </c>
      <c r="C1639" s="328">
        <v>0.0318</v>
      </c>
      <c r="D1639" s="329" t="s">
        <v>922</v>
      </c>
    </row>
    <row r="1640" spans="1:4" s="168" customFormat="1" ht="12.75">
      <c r="A1640" s="327" t="s">
        <v>920</v>
      </c>
      <c r="B1640" s="327" t="s">
        <v>2431</v>
      </c>
      <c r="C1640" s="328">
        <v>0.0388</v>
      </c>
      <c r="D1640" s="329" t="s">
        <v>922</v>
      </c>
    </row>
    <row r="1641" spans="1:4" s="168" customFormat="1" ht="12.75">
      <c r="A1641" s="327" t="s">
        <v>920</v>
      </c>
      <c r="B1641" s="327" t="s">
        <v>85</v>
      </c>
      <c r="C1641" s="328">
        <v>0.0389</v>
      </c>
      <c r="D1641" s="329" t="s">
        <v>922</v>
      </c>
    </row>
    <row r="1642" spans="1:4" s="168" customFormat="1" ht="12.75">
      <c r="A1642" s="327" t="s">
        <v>920</v>
      </c>
      <c r="B1642" s="327" t="s">
        <v>77</v>
      </c>
      <c r="C1642" s="328">
        <v>0.0417</v>
      </c>
      <c r="D1642" s="329" t="s">
        <v>922</v>
      </c>
    </row>
    <row r="1643" spans="1:4" s="168" customFormat="1" ht="12.75">
      <c r="A1643" s="327" t="s">
        <v>920</v>
      </c>
      <c r="B1643" s="327" t="s">
        <v>82</v>
      </c>
      <c r="C1643" s="328">
        <v>0.0443</v>
      </c>
      <c r="D1643" s="329" t="s">
        <v>922</v>
      </c>
    </row>
    <row r="1644" spans="1:4" s="168" customFormat="1" ht="17.25" customHeight="1">
      <c r="A1644" s="327" t="s">
        <v>920</v>
      </c>
      <c r="B1644" s="327" t="s">
        <v>1898</v>
      </c>
      <c r="C1644" s="328">
        <v>0.0054</v>
      </c>
      <c r="D1644" s="411" t="s">
        <v>922</v>
      </c>
    </row>
    <row r="1645" spans="1:4" s="168" customFormat="1" ht="12.75">
      <c r="A1645" s="327" t="s">
        <v>920</v>
      </c>
      <c r="B1645" s="327" t="s">
        <v>1346</v>
      </c>
      <c r="C1645" s="328">
        <v>0.0233</v>
      </c>
      <c r="D1645" s="412"/>
    </row>
    <row r="1646" spans="1:4" s="168" customFormat="1" ht="12.75">
      <c r="A1646" s="327" t="s">
        <v>920</v>
      </c>
      <c r="B1646" s="327" t="s">
        <v>1899</v>
      </c>
      <c r="C1646" s="328">
        <v>0.0161</v>
      </c>
      <c r="D1646" s="413"/>
    </row>
    <row r="1647" spans="1:4" s="168" customFormat="1" ht="12.75">
      <c r="A1647" s="327" t="s">
        <v>920</v>
      </c>
      <c r="B1647" s="327" t="s">
        <v>96</v>
      </c>
      <c r="C1647" s="328">
        <v>0.0513</v>
      </c>
      <c r="D1647" s="329" t="s">
        <v>922</v>
      </c>
    </row>
    <row r="1648" spans="1:4" s="168" customFormat="1" ht="12.75">
      <c r="A1648" s="327" t="s">
        <v>920</v>
      </c>
      <c r="B1648" s="327" t="s">
        <v>88</v>
      </c>
      <c r="C1648" s="328">
        <v>0.0576</v>
      </c>
      <c r="D1648" s="329" t="s">
        <v>922</v>
      </c>
    </row>
    <row r="1649" spans="1:4" s="168" customFormat="1" ht="12.75">
      <c r="A1649" s="327" t="s">
        <v>920</v>
      </c>
      <c r="B1649" s="327" t="s">
        <v>49</v>
      </c>
      <c r="C1649" s="328">
        <v>0.0844</v>
      </c>
      <c r="D1649" s="329" t="s">
        <v>922</v>
      </c>
    </row>
    <row r="1650" spans="1:4" s="168" customFormat="1" ht="12.75">
      <c r="A1650" s="327" t="s">
        <v>920</v>
      </c>
      <c r="B1650" s="327" t="s">
        <v>103</v>
      </c>
      <c r="C1650" s="328">
        <v>0.0845</v>
      </c>
      <c r="D1650" s="329" t="s">
        <v>922</v>
      </c>
    </row>
    <row r="1651" spans="1:4" s="168" customFormat="1" ht="12.75">
      <c r="A1651" s="327" t="s">
        <v>920</v>
      </c>
      <c r="B1651" s="327" t="s">
        <v>934</v>
      </c>
      <c r="C1651" s="328">
        <v>0.0962</v>
      </c>
      <c r="D1651" s="329" t="s">
        <v>922</v>
      </c>
    </row>
    <row r="1652" spans="1:4" s="168" customFormat="1" ht="12.75">
      <c r="A1652" s="327" t="s">
        <v>920</v>
      </c>
      <c r="B1652" s="327" t="s">
        <v>2726</v>
      </c>
      <c r="C1652" s="328">
        <v>0.1144</v>
      </c>
      <c r="D1652" s="329" t="s">
        <v>922</v>
      </c>
    </row>
    <row r="1653" spans="1:4" s="168" customFormat="1" ht="12.75">
      <c r="A1653" s="327" t="s">
        <v>920</v>
      </c>
      <c r="B1653" s="327" t="s">
        <v>921</v>
      </c>
      <c r="C1653" s="328">
        <v>0.1155</v>
      </c>
      <c r="D1653" s="329" t="s">
        <v>922</v>
      </c>
    </row>
    <row r="1654" spans="1:4" s="168" customFormat="1" ht="12.75">
      <c r="A1654" s="327" t="s">
        <v>920</v>
      </c>
      <c r="B1654" s="327" t="s">
        <v>2631</v>
      </c>
      <c r="C1654" s="328">
        <v>0.116</v>
      </c>
      <c r="D1654" s="329" t="s">
        <v>1869</v>
      </c>
    </row>
    <row r="1655" spans="1:4" s="168" customFormat="1" ht="12.75">
      <c r="A1655" s="327" t="s">
        <v>920</v>
      </c>
      <c r="B1655" s="327" t="s">
        <v>99</v>
      </c>
      <c r="C1655" s="328">
        <v>0.1174</v>
      </c>
      <c r="D1655" s="329" t="s">
        <v>922</v>
      </c>
    </row>
    <row r="1656" spans="1:4" s="168" customFormat="1" ht="12.75">
      <c r="A1656" s="327" t="s">
        <v>920</v>
      </c>
      <c r="B1656" s="327" t="s">
        <v>2632</v>
      </c>
      <c r="C1656" s="328">
        <v>0.1217</v>
      </c>
      <c r="D1656" s="329" t="s">
        <v>1869</v>
      </c>
    </row>
    <row r="1657" spans="1:4" s="168" customFormat="1" ht="12.75">
      <c r="A1657" s="327" t="s">
        <v>920</v>
      </c>
      <c r="B1657" s="327" t="s">
        <v>79</v>
      </c>
      <c r="C1657" s="328">
        <v>0.1254</v>
      </c>
      <c r="D1657" s="329" t="s">
        <v>922</v>
      </c>
    </row>
    <row r="1658" spans="1:4" s="168" customFormat="1" ht="12.75">
      <c r="A1658" s="327" t="s">
        <v>920</v>
      </c>
      <c r="B1658" s="327" t="s">
        <v>81</v>
      </c>
      <c r="C1658" s="328">
        <v>0.1254</v>
      </c>
      <c r="D1658" s="329" t="s">
        <v>922</v>
      </c>
    </row>
    <row r="1659" spans="1:4" s="168" customFormat="1" ht="12.75">
      <c r="A1659" s="327" t="s">
        <v>920</v>
      </c>
      <c r="B1659" s="327" t="s">
        <v>84</v>
      </c>
      <c r="C1659" s="328">
        <v>0.126</v>
      </c>
      <c r="D1659" s="329" t="s">
        <v>922</v>
      </c>
    </row>
    <row r="1660" spans="1:4" s="168" customFormat="1" ht="12.75">
      <c r="A1660" s="327" t="s">
        <v>920</v>
      </c>
      <c r="B1660" s="327" t="s">
        <v>50</v>
      </c>
      <c r="C1660" s="328">
        <v>0.1282</v>
      </c>
      <c r="D1660" s="329" t="s">
        <v>922</v>
      </c>
    </row>
    <row r="1661" spans="1:4" s="168" customFormat="1" ht="12.75">
      <c r="A1661" s="327" t="s">
        <v>920</v>
      </c>
      <c r="B1661" s="327" t="s">
        <v>925</v>
      </c>
      <c r="C1661" s="328">
        <v>0.1351</v>
      </c>
      <c r="D1661" s="329" t="s">
        <v>922</v>
      </c>
    </row>
    <row r="1662" spans="1:4" s="168" customFormat="1" ht="12.75">
      <c r="A1662" s="327" t="s">
        <v>920</v>
      </c>
      <c r="B1662" s="327" t="s">
        <v>98</v>
      </c>
      <c r="C1662" s="328">
        <v>0.1353</v>
      </c>
      <c r="D1662" s="329" t="s">
        <v>922</v>
      </c>
    </row>
    <row r="1663" spans="1:4" s="168" customFormat="1" ht="12.75">
      <c r="A1663" s="327" t="s">
        <v>920</v>
      </c>
      <c r="B1663" s="327" t="s">
        <v>939</v>
      </c>
      <c r="C1663" s="328">
        <v>0.14</v>
      </c>
      <c r="D1663" s="329" t="s">
        <v>922</v>
      </c>
    </row>
    <row r="1664" spans="1:4" s="168" customFormat="1" ht="12.75">
      <c r="A1664" s="327" t="s">
        <v>920</v>
      </c>
      <c r="B1664" s="327" t="s">
        <v>102</v>
      </c>
      <c r="C1664" s="328">
        <v>0.14</v>
      </c>
      <c r="D1664" s="329" t="s">
        <v>922</v>
      </c>
    </row>
    <row r="1665" spans="1:4" s="168" customFormat="1" ht="12.75">
      <c r="A1665" s="327" t="s">
        <v>920</v>
      </c>
      <c r="B1665" s="327" t="s">
        <v>1108</v>
      </c>
      <c r="C1665" s="328">
        <v>0.144</v>
      </c>
      <c r="D1665" s="329"/>
    </row>
    <row r="1666" spans="1:4" s="168" customFormat="1" ht="12.75">
      <c r="A1666" s="327" t="s">
        <v>920</v>
      </c>
      <c r="B1666" s="327" t="s">
        <v>110</v>
      </c>
      <c r="C1666" s="328">
        <v>0.1486</v>
      </c>
      <c r="D1666" s="329" t="s">
        <v>111</v>
      </c>
    </row>
    <row r="1667" spans="1:4" s="168" customFormat="1" ht="12.75">
      <c r="A1667" s="327" t="s">
        <v>920</v>
      </c>
      <c r="B1667" s="327" t="s">
        <v>72</v>
      </c>
      <c r="C1667" s="328">
        <v>0.1526</v>
      </c>
      <c r="D1667" s="329" t="s">
        <v>922</v>
      </c>
    </row>
    <row r="1668" spans="1:4" s="168" customFormat="1" ht="12.75">
      <c r="A1668" s="327" t="s">
        <v>920</v>
      </c>
      <c r="B1668" s="327" t="s">
        <v>73</v>
      </c>
      <c r="C1668" s="328">
        <v>0.1631</v>
      </c>
      <c r="D1668" s="329" t="s">
        <v>922</v>
      </c>
    </row>
    <row r="1669" spans="1:4" s="168" customFormat="1" ht="12.75">
      <c r="A1669" s="327" t="s">
        <v>920</v>
      </c>
      <c r="B1669" s="327" t="s">
        <v>2523</v>
      </c>
      <c r="C1669" s="328">
        <v>0.0533</v>
      </c>
      <c r="D1669" s="329"/>
    </row>
    <row r="1670" spans="1:4" s="168" customFormat="1" ht="12.75">
      <c r="A1670" s="327" t="s">
        <v>920</v>
      </c>
      <c r="B1670" s="327" t="s">
        <v>2524</v>
      </c>
      <c r="C1670" s="328">
        <v>0.0146</v>
      </c>
      <c r="D1670" s="329"/>
    </row>
    <row r="1671" spans="1:4" s="168" customFormat="1" ht="12.75">
      <c r="A1671" s="327" t="s">
        <v>920</v>
      </c>
      <c r="B1671" s="327" t="s">
        <v>2525</v>
      </c>
      <c r="C1671" s="328">
        <v>0.0853</v>
      </c>
      <c r="D1671" s="329"/>
    </row>
    <row r="1672" spans="1:4" s="168" customFormat="1" ht="12.75">
      <c r="A1672" s="327" t="s">
        <v>920</v>
      </c>
      <c r="B1672" s="327" t="s">
        <v>3058</v>
      </c>
      <c r="C1672" s="328">
        <v>0.1819</v>
      </c>
      <c r="D1672" s="329" t="s">
        <v>922</v>
      </c>
    </row>
    <row r="1673" spans="1:4" s="168" customFormat="1" ht="12.75">
      <c r="A1673" s="327" t="s">
        <v>920</v>
      </c>
      <c r="B1673" s="327" t="s">
        <v>54</v>
      </c>
      <c r="C1673" s="328">
        <v>0.2635</v>
      </c>
      <c r="D1673" s="329" t="s">
        <v>922</v>
      </c>
    </row>
    <row r="1674" spans="1:4" s="168" customFormat="1" ht="12.75">
      <c r="A1674" s="327" t="s">
        <v>920</v>
      </c>
      <c r="B1674" s="327" t="s">
        <v>2630</v>
      </c>
      <c r="C1674" s="328">
        <v>0.293</v>
      </c>
      <c r="D1674" s="329" t="s">
        <v>1869</v>
      </c>
    </row>
    <row r="1675" spans="1:4" s="168" customFormat="1" ht="12.75">
      <c r="A1675" s="327" t="s">
        <v>920</v>
      </c>
      <c r="B1675" s="327" t="s">
        <v>83</v>
      </c>
      <c r="C1675" s="328">
        <v>0.2933</v>
      </c>
      <c r="D1675" s="329" t="s">
        <v>922</v>
      </c>
    </row>
    <row r="1676" spans="1:4" s="168" customFormat="1" ht="12.75">
      <c r="A1676" s="327" t="s">
        <v>920</v>
      </c>
      <c r="B1676" s="327" t="s">
        <v>95</v>
      </c>
      <c r="C1676" s="328">
        <v>0.3436</v>
      </c>
      <c r="D1676" s="329" t="s">
        <v>922</v>
      </c>
    </row>
    <row r="1677" spans="1:4" s="168" customFormat="1" ht="12.75">
      <c r="A1677" s="327" t="s">
        <v>920</v>
      </c>
      <c r="B1677" s="327" t="s">
        <v>100</v>
      </c>
      <c r="C1677" s="328">
        <v>0.3521</v>
      </c>
      <c r="D1677" s="329" t="s">
        <v>922</v>
      </c>
    </row>
    <row r="1678" spans="1:4" s="168" customFormat="1" ht="12.75">
      <c r="A1678" s="327" t="s">
        <v>920</v>
      </c>
      <c r="B1678" s="327" t="s">
        <v>936</v>
      </c>
      <c r="C1678" s="328">
        <v>0.3523</v>
      </c>
      <c r="D1678" s="329" t="s">
        <v>922</v>
      </c>
    </row>
    <row r="1679" spans="1:4" s="168" customFormat="1" ht="12.75">
      <c r="A1679" s="327" t="s">
        <v>920</v>
      </c>
      <c r="B1679" s="327" t="s">
        <v>924</v>
      </c>
      <c r="C1679" s="328">
        <v>0.3599</v>
      </c>
      <c r="D1679" s="329" t="s">
        <v>922</v>
      </c>
    </row>
    <row r="1680" spans="1:4" s="168" customFormat="1" ht="12.75">
      <c r="A1680" s="327" t="s">
        <v>920</v>
      </c>
      <c r="B1680" s="327" t="s">
        <v>86</v>
      </c>
      <c r="C1680" s="328">
        <v>0.3896</v>
      </c>
      <c r="D1680" s="329" t="s">
        <v>922</v>
      </c>
    </row>
    <row r="1681" spans="1:4" s="168" customFormat="1" ht="12.75">
      <c r="A1681" s="327" t="s">
        <v>920</v>
      </c>
      <c r="B1681" s="327" t="s">
        <v>935</v>
      </c>
      <c r="C1681" s="328">
        <v>0.3913</v>
      </c>
      <c r="D1681" s="329" t="s">
        <v>922</v>
      </c>
    </row>
    <row r="1682" spans="1:4" s="168" customFormat="1" ht="12.75">
      <c r="A1682" s="327" t="s">
        <v>920</v>
      </c>
      <c r="B1682" s="327" t="s">
        <v>93</v>
      </c>
      <c r="C1682" s="328">
        <v>0.395</v>
      </c>
      <c r="D1682" s="329" t="s">
        <v>922</v>
      </c>
    </row>
    <row r="1683" spans="1:4" s="168" customFormat="1" ht="12.75">
      <c r="A1683" s="327" t="s">
        <v>920</v>
      </c>
      <c r="B1683" s="327" t="s">
        <v>56</v>
      </c>
      <c r="C1683" s="328">
        <v>0.4026</v>
      </c>
      <c r="D1683" s="329" t="s">
        <v>922</v>
      </c>
    </row>
    <row r="1684" spans="1:4" s="168" customFormat="1" ht="12.75">
      <c r="A1684" s="327" t="s">
        <v>920</v>
      </c>
      <c r="B1684" s="327" t="s">
        <v>80</v>
      </c>
      <c r="C1684" s="328">
        <v>0.4027</v>
      </c>
      <c r="D1684" s="329" t="s">
        <v>922</v>
      </c>
    </row>
    <row r="1685" spans="1:4" s="168" customFormat="1" ht="12.75">
      <c r="A1685" s="327" t="s">
        <v>920</v>
      </c>
      <c r="B1685" s="327" t="s">
        <v>71</v>
      </c>
      <c r="C1685" s="328">
        <v>0.4099</v>
      </c>
      <c r="D1685" s="329" t="s">
        <v>922</v>
      </c>
    </row>
    <row r="1686" spans="1:4" s="168" customFormat="1" ht="12.75">
      <c r="A1686" s="327" t="s">
        <v>920</v>
      </c>
      <c r="B1686" s="327" t="s">
        <v>2725</v>
      </c>
      <c r="C1686" s="328">
        <v>0.4252</v>
      </c>
      <c r="D1686" s="329" t="s">
        <v>922</v>
      </c>
    </row>
    <row r="1687" spans="1:4" s="168" customFormat="1" ht="12.75">
      <c r="A1687" s="327" t="s">
        <v>920</v>
      </c>
      <c r="B1687" s="327" t="s">
        <v>78</v>
      </c>
      <c r="C1687" s="328">
        <v>0.5079</v>
      </c>
      <c r="D1687" s="329" t="s">
        <v>922</v>
      </c>
    </row>
    <row r="1688" spans="1:4" s="168" customFormat="1" ht="12.75">
      <c r="A1688" s="327" t="s">
        <v>920</v>
      </c>
      <c r="B1688" s="327" t="s">
        <v>57</v>
      </c>
      <c r="C1688" s="328">
        <v>0.5169</v>
      </c>
      <c r="D1688" s="329" t="s">
        <v>922</v>
      </c>
    </row>
    <row r="1689" spans="1:4" s="168" customFormat="1" ht="12.75">
      <c r="A1689" s="327" t="s">
        <v>920</v>
      </c>
      <c r="B1689" s="327" t="s">
        <v>2278</v>
      </c>
      <c r="C1689" s="328">
        <v>0.55</v>
      </c>
      <c r="D1689" s="329" t="s">
        <v>2501</v>
      </c>
    </row>
    <row r="1690" spans="1:4" s="168" customFormat="1" ht="12.75">
      <c r="A1690" s="327" t="s">
        <v>920</v>
      </c>
      <c r="B1690" s="327" t="s">
        <v>113</v>
      </c>
      <c r="C1690" s="328">
        <v>0.57</v>
      </c>
      <c r="D1690" s="329" t="s">
        <v>112</v>
      </c>
    </row>
    <row r="1691" spans="1:4" s="168" customFormat="1" ht="12.75">
      <c r="A1691" s="327" t="s">
        <v>920</v>
      </c>
      <c r="B1691" s="327" t="s">
        <v>76</v>
      </c>
      <c r="C1691" s="328">
        <v>0.6195</v>
      </c>
      <c r="D1691" s="329" t="s">
        <v>922</v>
      </c>
    </row>
    <row r="1692" spans="1:4" s="168" customFormat="1" ht="12.75">
      <c r="A1692" s="327" t="s">
        <v>920</v>
      </c>
      <c r="B1692" s="327" t="s">
        <v>933</v>
      </c>
      <c r="C1692" s="328">
        <v>0.6343</v>
      </c>
      <c r="D1692" s="329" t="s">
        <v>922</v>
      </c>
    </row>
    <row r="1693" spans="1:4" s="168" customFormat="1" ht="12.75">
      <c r="A1693" s="327" t="s">
        <v>920</v>
      </c>
      <c r="B1693" s="327" t="s">
        <v>52</v>
      </c>
      <c r="C1693" s="328">
        <v>0.6444</v>
      </c>
      <c r="D1693" s="329" t="s">
        <v>922</v>
      </c>
    </row>
    <row r="1694" spans="1:4" s="168" customFormat="1" ht="12.75">
      <c r="A1694" s="327" t="s">
        <v>920</v>
      </c>
      <c r="B1694" s="327" t="s">
        <v>938</v>
      </c>
      <c r="C1694" s="328">
        <v>0.66</v>
      </c>
      <c r="D1694" s="329" t="s">
        <v>922</v>
      </c>
    </row>
    <row r="1695" spans="1:4" s="168" customFormat="1" ht="12.75">
      <c r="A1695" s="327" t="s">
        <v>920</v>
      </c>
      <c r="B1695" s="327" t="s">
        <v>929</v>
      </c>
      <c r="C1695" s="328">
        <v>0.6622</v>
      </c>
      <c r="D1695" s="329" t="s">
        <v>922</v>
      </c>
    </row>
    <row r="1696" spans="1:4" s="168" customFormat="1" ht="12.75">
      <c r="A1696" s="327" t="s">
        <v>920</v>
      </c>
      <c r="B1696" s="327" t="s">
        <v>723</v>
      </c>
      <c r="C1696" s="328">
        <v>0.6794</v>
      </c>
      <c r="D1696" s="329" t="s">
        <v>722</v>
      </c>
    </row>
    <row r="1697" spans="1:4" s="168" customFormat="1" ht="12.75">
      <c r="A1697" s="327" t="s">
        <v>920</v>
      </c>
      <c r="B1697" s="327" t="s">
        <v>51</v>
      </c>
      <c r="C1697" s="328">
        <v>0.7297</v>
      </c>
      <c r="D1697" s="329" t="s">
        <v>922</v>
      </c>
    </row>
    <row r="1698" spans="1:4" s="168" customFormat="1" ht="12.75">
      <c r="A1698" s="327" t="s">
        <v>920</v>
      </c>
      <c r="B1698" s="327" t="s">
        <v>937</v>
      </c>
      <c r="C1698" s="328">
        <v>0.81</v>
      </c>
      <c r="D1698" s="329" t="s">
        <v>922</v>
      </c>
    </row>
    <row r="1699" spans="1:4" s="168" customFormat="1" ht="12.75">
      <c r="A1699" s="327" t="s">
        <v>920</v>
      </c>
      <c r="B1699" s="327" t="s">
        <v>932</v>
      </c>
      <c r="C1699" s="328">
        <v>0.819</v>
      </c>
      <c r="D1699" s="329" t="s">
        <v>922</v>
      </c>
    </row>
    <row r="1700" spans="1:4" s="168" customFormat="1" ht="12.75">
      <c r="A1700" s="327" t="s">
        <v>920</v>
      </c>
      <c r="B1700" s="327" t="s">
        <v>928</v>
      </c>
      <c r="C1700" s="328">
        <v>0.8427</v>
      </c>
      <c r="D1700" s="329" t="s">
        <v>922</v>
      </c>
    </row>
    <row r="1701" spans="1:4" s="168" customFormat="1" ht="12.75">
      <c r="A1701" s="327" t="s">
        <v>920</v>
      </c>
      <c r="B1701" s="327" t="s">
        <v>2724</v>
      </c>
      <c r="C1701" s="328">
        <v>0.8501</v>
      </c>
      <c r="D1701" s="329" t="s">
        <v>922</v>
      </c>
    </row>
    <row r="1702" spans="1:4" s="168" customFormat="1" ht="12.75">
      <c r="A1702" s="327" t="s">
        <v>920</v>
      </c>
      <c r="B1702" s="327" t="s">
        <v>1068</v>
      </c>
      <c r="C1702" s="328">
        <v>0.88</v>
      </c>
      <c r="D1702" s="329" t="s">
        <v>112</v>
      </c>
    </row>
    <row r="1703" spans="1:4" s="168" customFormat="1" ht="12.75">
      <c r="A1703" s="327" t="s">
        <v>920</v>
      </c>
      <c r="B1703" s="327" t="s">
        <v>53</v>
      </c>
      <c r="C1703" s="328">
        <v>0.9123</v>
      </c>
      <c r="D1703" s="329" t="s">
        <v>922</v>
      </c>
    </row>
    <row r="1704" spans="1:4" s="168" customFormat="1" ht="12.75">
      <c r="A1704" s="327" t="s">
        <v>920</v>
      </c>
      <c r="B1704" s="327" t="s">
        <v>923</v>
      </c>
      <c r="C1704" s="328">
        <v>1.0298</v>
      </c>
      <c r="D1704" s="329" t="s">
        <v>922</v>
      </c>
    </row>
    <row r="1705" spans="1:4" s="168" customFormat="1" ht="12.75">
      <c r="A1705" s="327" t="s">
        <v>920</v>
      </c>
      <c r="B1705" s="327" t="s">
        <v>931</v>
      </c>
      <c r="C1705" s="328">
        <v>1.1413</v>
      </c>
      <c r="D1705" s="329" t="s">
        <v>922</v>
      </c>
    </row>
    <row r="1706" spans="1:4" s="168" customFormat="1" ht="12.75">
      <c r="A1706" s="327" t="s">
        <v>920</v>
      </c>
      <c r="B1706" s="327" t="s">
        <v>48</v>
      </c>
      <c r="C1706" s="328">
        <v>1.3642</v>
      </c>
      <c r="D1706" s="329" t="s">
        <v>922</v>
      </c>
    </row>
    <row r="1707" spans="1:4" s="168" customFormat="1" ht="12.75">
      <c r="A1707" s="327" t="s">
        <v>920</v>
      </c>
      <c r="B1707" s="327" t="s">
        <v>2858</v>
      </c>
      <c r="C1707" s="328">
        <v>1.3815</v>
      </c>
      <c r="D1707" s="329" t="s">
        <v>922</v>
      </c>
    </row>
    <row r="1708" spans="1:4" s="168" customFormat="1" ht="12.75">
      <c r="A1708" s="327" t="s">
        <v>920</v>
      </c>
      <c r="B1708" s="327" t="s">
        <v>926</v>
      </c>
      <c r="C1708" s="328">
        <v>1.6849</v>
      </c>
      <c r="D1708" s="329" t="s">
        <v>922</v>
      </c>
    </row>
    <row r="1709" spans="1:4" s="168" customFormat="1" ht="12.75">
      <c r="A1709" s="327" t="s">
        <v>920</v>
      </c>
      <c r="B1709" s="327" t="s">
        <v>97</v>
      </c>
      <c r="C1709" s="328">
        <v>2.6515</v>
      </c>
      <c r="D1709" s="329" t="s">
        <v>922</v>
      </c>
    </row>
    <row r="1710" spans="1:4" s="168" customFormat="1" ht="12.75">
      <c r="A1710" s="327" t="s">
        <v>920</v>
      </c>
      <c r="B1710" s="327" t="s">
        <v>927</v>
      </c>
      <c r="C1710" s="328">
        <v>2.8491</v>
      </c>
      <c r="D1710" s="329" t="s">
        <v>922</v>
      </c>
    </row>
    <row r="1711" spans="1:4" s="168" customFormat="1" ht="12.75">
      <c r="A1711" s="327" t="s">
        <v>920</v>
      </c>
      <c r="B1711" s="327" t="s">
        <v>87</v>
      </c>
      <c r="C1711" s="328">
        <v>4.7253</v>
      </c>
      <c r="D1711" s="329" t="s">
        <v>922</v>
      </c>
    </row>
    <row r="1712" spans="1:4" s="168" customFormat="1" ht="12.75">
      <c r="A1712" s="327" t="s">
        <v>920</v>
      </c>
      <c r="B1712" s="327" t="s">
        <v>101</v>
      </c>
      <c r="C1712" s="328">
        <v>5.8555</v>
      </c>
      <c r="D1712" s="329" t="s">
        <v>922</v>
      </c>
    </row>
    <row r="1713" spans="1:4" s="168" customFormat="1" ht="12.75">
      <c r="A1713" s="327" t="s">
        <v>920</v>
      </c>
      <c r="B1713" s="327" t="s">
        <v>826</v>
      </c>
      <c r="C1713" s="328">
        <v>0.0848</v>
      </c>
      <c r="D1713" s="329" t="s">
        <v>722</v>
      </c>
    </row>
    <row r="1714" spans="1:4" s="168" customFormat="1" ht="12.75">
      <c r="A1714" s="327" t="s">
        <v>920</v>
      </c>
      <c r="B1714" s="327" t="s">
        <v>827</v>
      </c>
      <c r="C1714" s="328">
        <v>7.3116</v>
      </c>
      <c r="D1714" s="329" t="s">
        <v>722</v>
      </c>
    </row>
    <row r="1715" spans="1:4" s="168" customFormat="1" ht="12.75">
      <c r="A1715" s="327" t="s">
        <v>920</v>
      </c>
      <c r="B1715" s="327" t="s">
        <v>107</v>
      </c>
      <c r="C1715" s="328">
        <v>113.0941</v>
      </c>
      <c r="D1715" s="329" t="s">
        <v>922</v>
      </c>
    </row>
    <row r="1716" spans="1:4" s="168" customFormat="1" ht="12.75">
      <c r="A1716" s="327"/>
      <c r="B1716" s="327"/>
      <c r="C1716" s="328"/>
      <c r="D1716" s="329"/>
    </row>
    <row r="1717" spans="1:9" s="168" customFormat="1" ht="12.75">
      <c r="A1717" s="330" t="s">
        <v>693</v>
      </c>
      <c r="B1717" s="331">
        <f>SUM(C1614:C1715)</f>
        <v>163.7644</v>
      </c>
      <c r="C1717" s="328"/>
      <c r="D1717" s="329"/>
      <c r="G1717" s="167"/>
      <c r="H1717" s="167"/>
      <c r="I1717" s="167"/>
    </row>
    <row r="1718" spans="1:4" s="168" customFormat="1" ht="12.75">
      <c r="A1718" s="330" t="s">
        <v>721</v>
      </c>
      <c r="B1718" s="331"/>
      <c r="C1718" s="328"/>
      <c r="D1718" s="329"/>
    </row>
    <row r="1719" spans="1:4" s="168" customFormat="1" ht="12.75">
      <c r="A1719" s="330"/>
      <c r="B1719" s="331"/>
      <c r="C1719" s="328"/>
      <c r="D1719" s="329"/>
    </row>
    <row r="1720" spans="1:5" s="168" customFormat="1" ht="12.75">
      <c r="A1720" s="342"/>
      <c r="B1720" s="343"/>
      <c r="C1720" s="335"/>
      <c r="D1720" s="344"/>
      <c r="E1720" s="314"/>
    </row>
    <row r="1721" spans="1:5" s="168" customFormat="1" ht="12.75">
      <c r="A1721" s="334"/>
      <c r="B1721" s="334"/>
      <c r="C1721" s="335"/>
      <c r="D1721" s="344"/>
      <c r="E1721" s="315"/>
    </row>
    <row r="1722" spans="1:5" s="168" customFormat="1" ht="12.75">
      <c r="A1722" s="327" t="s">
        <v>114</v>
      </c>
      <c r="B1722" s="327" t="s">
        <v>154</v>
      </c>
      <c r="C1722" s="328">
        <v>0.01</v>
      </c>
      <c r="D1722" s="329" t="s">
        <v>132</v>
      </c>
      <c r="E1722" s="315"/>
    </row>
    <row r="1723" spans="1:5" s="168" customFormat="1" ht="12.75">
      <c r="A1723" s="327" t="s">
        <v>114</v>
      </c>
      <c r="B1723" s="327" t="s">
        <v>152</v>
      </c>
      <c r="C1723" s="328">
        <v>0.02</v>
      </c>
      <c r="D1723" s="329" t="s">
        <v>132</v>
      </c>
      <c r="E1723" s="315"/>
    </row>
    <row r="1724" spans="1:5" s="168" customFormat="1" ht="12.75">
      <c r="A1724" s="327" t="s">
        <v>114</v>
      </c>
      <c r="B1724" s="327" t="s">
        <v>129</v>
      </c>
      <c r="C1724" s="328">
        <v>0.0239</v>
      </c>
      <c r="D1724" s="329" t="s">
        <v>130</v>
      </c>
      <c r="E1724" s="315"/>
    </row>
    <row r="1725" spans="1:5" s="168" customFormat="1" ht="12.75">
      <c r="A1725" s="327" t="s">
        <v>114</v>
      </c>
      <c r="B1725" s="327" t="s">
        <v>127</v>
      </c>
      <c r="C1725" s="328">
        <v>0.0266</v>
      </c>
      <c r="D1725" s="329" t="s">
        <v>128</v>
      </c>
      <c r="E1725" s="315"/>
    </row>
    <row r="1726" spans="1:5" s="168" customFormat="1" ht="12.75">
      <c r="A1726" s="327" t="s">
        <v>114</v>
      </c>
      <c r="B1726" s="327" t="s">
        <v>2421</v>
      </c>
      <c r="C1726" s="328">
        <v>0.0293</v>
      </c>
      <c r="D1726" s="329"/>
      <c r="E1726" s="315"/>
    </row>
    <row r="1727" spans="1:5" s="168" customFormat="1" ht="12.75">
      <c r="A1727" s="327" t="s">
        <v>114</v>
      </c>
      <c r="B1727" s="327" t="s">
        <v>134</v>
      </c>
      <c r="C1727" s="328">
        <v>0.03</v>
      </c>
      <c r="D1727" s="329" t="s">
        <v>132</v>
      </c>
      <c r="E1727" s="315"/>
    </row>
    <row r="1728" spans="1:5" s="168" customFormat="1" ht="12.75">
      <c r="A1728" s="327" t="s">
        <v>114</v>
      </c>
      <c r="B1728" s="327" t="s">
        <v>135</v>
      </c>
      <c r="C1728" s="328">
        <v>0.03</v>
      </c>
      <c r="D1728" s="329" t="s">
        <v>132</v>
      </c>
      <c r="E1728" s="315"/>
    </row>
    <row r="1729" spans="1:5" s="168" customFormat="1" ht="12.75">
      <c r="A1729" s="327" t="s">
        <v>114</v>
      </c>
      <c r="B1729" s="327" t="s">
        <v>155</v>
      </c>
      <c r="C1729" s="328">
        <v>0.03</v>
      </c>
      <c r="D1729" s="329" t="s">
        <v>132</v>
      </c>
      <c r="E1729" s="315"/>
    </row>
    <row r="1730" spans="1:5" s="168" customFormat="1" ht="12.75">
      <c r="A1730" s="327" t="s">
        <v>114</v>
      </c>
      <c r="B1730" s="327" t="s">
        <v>2527</v>
      </c>
      <c r="C1730" s="328">
        <v>0.0313</v>
      </c>
      <c r="D1730" s="329"/>
      <c r="E1730" s="315"/>
    </row>
    <row r="1731" spans="1:5" s="168" customFormat="1" ht="12.75">
      <c r="A1731" s="327" t="s">
        <v>114</v>
      </c>
      <c r="B1731" s="327" t="s">
        <v>2530</v>
      </c>
      <c r="C1731" s="328">
        <v>0.04</v>
      </c>
      <c r="D1731" s="329"/>
      <c r="E1731" s="315"/>
    </row>
    <row r="1732" spans="1:5" s="168" customFormat="1" ht="12.75">
      <c r="A1732" s="327" t="s">
        <v>114</v>
      </c>
      <c r="B1732" s="327" t="s">
        <v>125</v>
      </c>
      <c r="C1732" s="328">
        <v>0.0425</v>
      </c>
      <c r="D1732" s="329" t="s">
        <v>2602</v>
      </c>
      <c r="E1732" s="315"/>
    </row>
    <row r="1733" spans="1:5" s="168" customFormat="1" ht="12.75">
      <c r="A1733" s="327" t="s">
        <v>114</v>
      </c>
      <c r="B1733" s="327" t="s">
        <v>141</v>
      </c>
      <c r="C1733" s="328">
        <v>0.05</v>
      </c>
      <c r="D1733" s="329" t="s">
        <v>132</v>
      </c>
      <c r="E1733" s="315"/>
    </row>
    <row r="1734" spans="1:5" s="168" customFormat="1" ht="12.75">
      <c r="A1734" s="327" t="s">
        <v>114</v>
      </c>
      <c r="B1734" s="327" t="s">
        <v>2531</v>
      </c>
      <c r="C1734" s="328">
        <v>0.0561</v>
      </c>
      <c r="D1734" s="329"/>
      <c r="E1734" s="315"/>
    </row>
    <row r="1735" spans="1:5" s="168" customFormat="1" ht="12.75">
      <c r="A1735" s="327" t="s">
        <v>114</v>
      </c>
      <c r="B1735" s="327" t="s">
        <v>162</v>
      </c>
      <c r="C1735" s="328">
        <v>0.06</v>
      </c>
      <c r="D1735" s="329" t="s">
        <v>132</v>
      </c>
      <c r="E1735" s="315"/>
    </row>
    <row r="1736" spans="1:5" s="168" customFormat="1" ht="12.75">
      <c r="A1736" s="327" t="s">
        <v>114</v>
      </c>
      <c r="B1736" s="327" t="s">
        <v>150</v>
      </c>
      <c r="C1736" s="328">
        <v>0.07</v>
      </c>
      <c r="D1736" s="329" t="s">
        <v>132</v>
      </c>
      <c r="E1736" s="315"/>
    </row>
    <row r="1737" spans="1:5" s="168" customFormat="1" ht="12.75">
      <c r="A1737" s="327" t="s">
        <v>114</v>
      </c>
      <c r="B1737" s="327" t="s">
        <v>165</v>
      </c>
      <c r="C1737" s="328">
        <v>0.07</v>
      </c>
      <c r="D1737" s="329" t="s">
        <v>132</v>
      </c>
      <c r="E1737" s="315"/>
    </row>
    <row r="1738" spans="1:5" s="168" customFormat="1" ht="12.75">
      <c r="A1738" s="327" t="s">
        <v>114</v>
      </c>
      <c r="B1738" s="327" t="s">
        <v>166</v>
      </c>
      <c r="C1738" s="328">
        <v>0.07</v>
      </c>
      <c r="D1738" s="329" t="s">
        <v>132</v>
      </c>
      <c r="E1738" s="315"/>
    </row>
    <row r="1739" spans="1:5" s="168" customFormat="1" ht="12.75">
      <c r="A1739" s="327" t="s">
        <v>114</v>
      </c>
      <c r="B1739" s="327" t="s">
        <v>2420</v>
      </c>
      <c r="C1739" s="328">
        <v>0.0722</v>
      </c>
      <c r="D1739" s="329"/>
      <c r="E1739" s="315"/>
    </row>
    <row r="1740" spans="1:5" s="168" customFormat="1" ht="12.75">
      <c r="A1740" s="327" t="s">
        <v>114</v>
      </c>
      <c r="B1740" s="327" t="s">
        <v>3217</v>
      </c>
      <c r="C1740" s="328">
        <v>0.08</v>
      </c>
      <c r="D1740" s="329" t="s">
        <v>607</v>
      </c>
      <c r="E1740" s="315"/>
    </row>
    <row r="1741" spans="1:5" s="168" customFormat="1" ht="12.75">
      <c r="A1741" s="327" t="s">
        <v>114</v>
      </c>
      <c r="B1741" s="327" t="s">
        <v>2332</v>
      </c>
      <c r="C1741" s="328">
        <v>0.08</v>
      </c>
      <c r="D1741" s="329" t="s">
        <v>2503</v>
      </c>
      <c r="E1741" s="315"/>
    </row>
    <row r="1742" spans="1:5" s="168" customFormat="1" ht="12.75">
      <c r="A1742" s="327" t="s">
        <v>114</v>
      </c>
      <c r="B1742" s="327" t="s">
        <v>159</v>
      </c>
      <c r="C1742" s="328">
        <v>0.08</v>
      </c>
      <c r="D1742" s="329" t="s">
        <v>132</v>
      </c>
      <c r="E1742" s="315"/>
    </row>
    <row r="1743" spans="1:5" s="168" customFormat="1" ht="12.75">
      <c r="A1743" s="327" t="s">
        <v>114</v>
      </c>
      <c r="B1743" s="327" t="s">
        <v>131</v>
      </c>
      <c r="C1743" s="328">
        <v>0.09</v>
      </c>
      <c r="D1743" s="329" t="s">
        <v>132</v>
      </c>
      <c r="E1743" s="315"/>
    </row>
    <row r="1744" spans="1:5" s="168" customFormat="1" ht="12.75">
      <c r="A1744" s="327" t="s">
        <v>114</v>
      </c>
      <c r="B1744" s="327" t="s">
        <v>3264</v>
      </c>
      <c r="C1744" s="328">
        <v>0.0989</v>
      </c>
      <c r="D1744" s="329" t="s">
        <v>525</v>
      </c>
      <c r="E1744" s="315"/>
    </row>
    <row r="1745" spans="1:5" s="168" customFormat="1" ht="12.75">
      <c r="A1745" s="327" t="s">
        <v>114</v>
      </c>
      <c r="B1745" s="327" t="s">
        <v>958</v>
      </c>
      <c r="C1745" s="328">
        <v>0.1</v>
      </c>
      <c r="D1745" s="329" t="s">
        <v>132</v>
      </c>
      <c r="E1745" s="315"/>
    </row>
    <row r="1746" spans="1:5" s="168" customFormat="1" ht="12.75">
      <c r="A1746" s="327" t="s">
        <v>114</v>
      </c>
      <c r="B1746" s="327" t="s">
        <v>1322</v>
      </c>
      <c r="C1746" s="328">
        <v>0.1</v>
      </c>
      <c r="D1746" s="329" t="s">
        <v>132</v>
      </c>
      <c r="E1746" s="315"/>
    </row>
    <row r="1747" spans="1:5" s="168" customFormat="1" ht="12.75">
      <c r="A1747" s="327" t="s">
        <v>114</v>
      </c>
      <c r="B1747" s="327" t="s">
        <v>153</v>
      </c>
      <c r="C1747" s="328">
        <v>0.1</v>
      </c>
      <c r="D1747" s="329" t="s">
        <v>132</v>
      </c>
      <c r="E1747" s="315"/>
    </row>
    <row r="1748" spans="1:5" s="168" customFormat="1" ht="12.75">
      <c r="A1748" s="327" t="s">
        <v>114</v>
      </c>
      <c r="B1748" s="327" t="s">
        <v>1051</v>
      </c>
      <c r="C1748" s="328">
        <v>0.1</v>
      </c>
      <c r="D1748" s="329" t="s">
        <v>132</v>
      </c>
      <c r="E1748" s="315"/>
    </row>
    <row r="1749" spans="1:5" s="168" customFormat="1" ht="12.75">
      <c r="A1749" s="327" t="s">
        <v>114</v>
      </c>
      <c r="B1749" s="327" t="s">
        <v>1383</v>
      </c>
      <c r="C1749" s="328">
        <v>0.1033</v>
      </c>
      <c r="D1749" s="329" t="s">
        <v>592</v>
      </c>
      <c r="E1749" s="315"/>
    </row>
    <row r="1750" spans="1:5" s="168" customFormat="1" ht="12.75">
      <c r="A1750" s="327" t="s">
        <v>114</v>
      </c>
      <c r="B1750" s="327" t="s">
        <v>136</v>
      </c>
      <c r="C1750" s="328">
        <v>0.13</v>
      </c>
      <c r="D1750" s="329" t="s">
        <v>132</v>
      </c>
      <c r="E1750" s="315"/>
    </row>
    <row r="1751" spans="1:5" s="168" customFormat="1" ht="12.75">
      <c r="A1751" s="327" t="s">
        <v>114</v>
      </c>
      <c r="B1751" s="327" t="s">
        <v>156</v>
      </c>
      <c r="C1751" s="328">
        <v>0.17</v>
      </c>
      <c r="D1751" s="329" t="s">
        <v>132</v>
      </c>
      <c r="E1751" s="315"/>
    </row>
    <row r="1752" spans="1:5" s="168" customFormat="1" ht="12.75">
      <c r="A1752" s="327" t="s">
        <v>114</v>
      </c>
      <c r="B1752" s="327" t="s">
        <v>160</v>
      </c>
      <c r="C1752" s="328">
        <v>0.18</v>
      </c>
      <c r="D1752" s="329" t="s">
        <v>132</v>
      </c>
      <c r="E1752" s="315"/>
    </row>
    <row r="1753" spans="1:5" s="168" customFormat="1" ht="12.75">
      <c r="A1753" s="327" t="s">
        <v>114</v>
      </c>
      <c r="B1753" s="327" t="s">
        <v>1218</v>
      </c>
      <c r="C1753" s="328">
        <v>0.1852</v>
      </c>
      <c r="D1753" s="329" t="s">
        <v>132</v>
      </c>
      <c r="E1753" s="315"/>
    </row>
    <row r="1754" spans="1:5" s="168" customFormat="1" ht="12.75">
      <c r="A1754" s="327" t="s">
        <v>114</v>
      </c>
      <c r="B1754" s="327" t="s">
        <v>139</v>
      </c>
      <c r="C1754" s="328">
        <v>0.19</v>
      </c>
      <c r="D1754" s="329" t="s">
        <v>132</v>
      </c>
      <c r="E1754" s="315"/>
    </row>
    <row r="1755" spans="1:5" s="168" customFormat="1" ht="12.75">
      <c r="A1755" s="327" t="s">
        <v>114</v>
      </c>
      <c r="B1755" s="327" t="s">
        <v>147</v>
      </c>
      <c r="C1755" s="328">
        <v>0.19</v>
      </c>
      <c r="D1755" s="329" t="s">
        <v>132</v>
      </c>
      <c r="E1755" s="315"/>
    </row>
    <row r="1756" spans="1:5" s="168" customFormat="1" ht="12.75">
      <c r="A1756" s="327" t="s">
        <v>114</v>
      </c>
      <c r="B1756" s="327" t="s">
        <v>144</v>
      </c>
      <c r="C1756" s="328">
        <v>0.2</v>
      </c>
      <c r="D1756" s="329" t="s">
        <v>132</v>
      </c>
      <c r="E1756" s="315"/>
    </row>
    <row r="1757" spans="1:5" s="168" customFormat="1" ht="12.75">
      <c r="A1757" s="327" t="s">
        <v>114</v>
      </c>
      <c r="B1757" s="327" t="s">
        <v>142</v>
      </c>
      <c r="C1757" s="328">
        <v>0.22</v>
      </c>
      <c r="D1757" s="329" t="s">
        <v>132</v>
      </c>
      <c r="E1757" s="315"/>
    </row>
    <row r="1758" spans="1:5" s="168" customFormat="1" ht="12.75">
      <c r="A1758" s="327" t="s">
        <v>114</v>
      </c>
      <c r="B1758" s="327" t="s">
        <v>157</v>
      </c>
      <c r="C1758" s="328">
        <v>0.22</v>
      </c>
      <c r="D1758" s="329" t="s">
        <v>132</v>
      </c>
      <c r="E1758" s="315"/>
    </row>
    <row r="1759" spans="1:5" s="168" customFormat="1" ht="12.75">
      <c r="A1759" s="327" t="s">
        <v>114</v>
      </c>
      <c r="B1759" s="327" t="s">
        <v>2895</v>
      </c>
      <c r="C1759" s="328">
        <v>0.24</v>
      </c>
      <c r="D1759" s="329" t="s">
        <v>132</v>
      </c>
      <c r="E1759" s="315"/>
    </row>
    <row r="1760" spans="1:5" s="168" customFormat="1" ht="12.75">
      <c r="A1760" s="327" t="s">
        <v>114</v>
      </c>
      <c r="B1760" s="327" t="s">
        <v>151</v>
      </c>
      <c r="C1760" s="328">
        <v>0.27</v>
      </c>
      <c r="D1760" s="329" t="s">
        <v>132</v>
      </c>
      <c r="E1760" s="315"/>
    </row>
    <row r="1761" spans="1:5" s="168" customFormat="1" ht="12.75">
      <c r="A1761" s="327" t="s">
        <v>114</v>
      </c>
      <c r="B1761" s="327" t="s">
        <v>158</v>
      </c>
      <c r="C1761" s="328">
        <v>0.27</v>
      </c>
      <c r="D1761" s="329" t="s">
        <v>132</v>
      </c>
      <c r="E1761" s="315"/>
    </row>
    <row r="1762" spans="1:5" s="168" customFormat="1" ht="12.75">
      <c r="A1762" s="327" t="s">
        <v>114</v>
      </c>
      <c r="B1762" s="327" t="s">
        <v>140</v>
      </c>
      <c r="C1762" s="328">
        <v>0.3</v>
      </c>
      <c r="D1762" s="329" t="s">
        <v>132</v>
      </c>
      <c r="E1762" s="315"/>
    </row>
    <row r="1763" spans="1:5" s="168" customFormat="1" ht="12.75">
      <c r="A1763" s="327" t="s">
        <v>114</v>
      </c>
      <c r="B1763" s="327" t="s">
        <v>143</v>
      </c>
      <c r="C1763" s="328">
        <v>0.31</v>
      </c>
      <c r="D1763" s="329" t="s">
        <v>132</v>
      </c>
      <c r="E1763" s="315"/>
    </row>
    <row r="1764" spans="1:5" s="168" customFormat="1" ht="12.75">
      <c r="A1764" s="327" t="s">
        <v>114</v>
      </c>
      <c r="B1764" s="327" t="s">
        <v>137</v>
      </c>
      <c r="C1764" s="328">
        <v>0.32</v>
      </c>
      <c r="D1764" s="329" t="s">
        <v>132</v>
      </c>
      <c r="E1764" s="315"/>
    </row>
    <row r="1765" spans="1:5" s="168" customFormat="1" ht="12.75">
      <c r="A1765" s="327" t="s">
        <v>114</v>
      </c>
      <c r="B1765" s="327" t="s">
        <v>977</v>
      </c>
      <c r="C1765" s="328">
        <v>0.33</v>
      </c>
      <c r="D1765" s="329" t="s">
        <v>132</v>
      </c>
      <c r="E1765" s="315"/>
    </row>
    <row r="1766" spans="1:5" s="168" customFormat="1" ht="12.75">
      <c r="A1766" s="327" t="s">
        <v>114</v>
      </c>
      <c r="B1766" s="327" t="s">
        <v>161</v>
      </c>
      <c r="C1766" s="328">
        <v>0.34</v>
      </c>
      <c r="D1766" s="329" t="s">
        <v>132</v>
      </c>
      <c r="E1766" s="315"/>
    </row>
    <row r="1767" spans="1:5" s="168" customFormat="1" ht="12.75">
      <c r="A1767" s="327" t="s">
        <v>114</v>
      </c>
      <c r="B1767" s="327" t="s">
        <v>3166</v>
      </c>
      <c r="C1767" s="328">
        <v>0.35</v>
      </c>
      <c r="D1767" s="329" t="s">
        <v>132</v>
      </c>
      <c r="E1767" s="315"/>
    </row>
    <row r="1768" spans="1:5" s="168" customFormat="1" ht="12.75">
      <c r="A1768" s="327" t="s">
        <v>114</v>
      </c>
      <c r="B1768" s="327" t="s">
        <v>43</v>
      </c>
      <c r="C1768" s="328">
        <v>0.4381</v>
      </c>
      <c r="D1768" s="329" t="s">
        <v>2602</v>
      </c>
      <c r="E1768" s="315"/>
    </row>
    <row r="1769" spans="1:5" s="168" customFormat="1" ht="12.75">
      <c r="A1769" s="327" t="s">
        <v>114</v>
      </c>
      <c r="B1769" s="327" t="s">
        <v>44</v>
      </c>
      <c r="C1769" s="328">
        <v>0.44</v>
      </c>
      <c r="D1769" s="329" t="s">
        <v>132</v>
      </c>
      <c r="E1769" s="315"/>
    </row>
    <row r="1770" spans="1:5" s="168" customFormat="1" ht="12.75">
      <c r="A1770" s="327" t="s">
        <v>114</v>
      </c>
      <c r="B1770" s="327" t="s">
        <v>133</v>
      </c>
      <c r="C1770" s="328">
        <v>0.45</v>
      </c>
      <c r="D1770" s="329" t="s">
        <v>132</v>
      </c>
      <c r="E1770" s="315"/>
    </row>
    <row r="1771" spans="1:5" s="168" customFormat="1" ht="12.75">
      <c r="A1771" s="327" t="s">
        <v>114</v>
      </c>
      <c r="B1771" s="327" t="s">
        <v>2896</v>
      </c>
      <c r="C1771" s="328">
        <v>0.55</v>
      </c>
      <c r="D1771" s="329" t="s">
        <v>132</v>
      </c>
      <c r="E1771" s="315"/>
    </row>
    <row r="1772" spans="1:5" s="168" customFormat="1" ht="12.75">
      <c r="A1772" s="327" t="s">
        <v>114</v>
      </c>
      <c r="B1772" s="327" t="s">
        <v>1704</v>
      </c>
      <c r="C1772" s="328">
        <v>0.1042</v>
      </c>
      <c r="D1772" s="329" t="s">
        <v>178</v>
      </c>
      <c r="E1772" s="315"/>
    </row>
    <row r="1773" spans="1:5" s="168" customFormat="1" ht="12.75">
      <c r="A1773" s="327" t="s">
        <v>114</v>
      </c>
      <c r="B1773" s="327" t="s">
        <v>1705</v>
      </c>
      <c r="C1773" s="328">
        <v>0.1101</v>
      </c>
      <c r="D1773" s="329" t="s">
        <v>178</v>
      </c>
      <c r="E1773" s="315"/>
    </row>
    <row r="1774" spans="1:5" s="168" customFormat="1" ht="12.75">
      <c r="A1774" s="327" t="s">
        <v>114</v>
      </c>
      <c r="B1774" s="327" t="s">
        <v>1706</v>
      </c>
      <c r="C1774" s="328">
        <v>0.0961</v>
      </c>
      <c r="D1774" s="329" t="s">
        <v>178</v>
      </c>
      <c r="E1774" s="315"/>
    </row>
    <row r="1775" spans="1:5" s="168" customFormat="1" ht="12.75">
      <c r="A1775" s="327" t="s">
        <v>114</v>
      </c>
      <c r="B1775" s="327" t="s">
        <v>1707</v>
      </c>
      <c r="C1775" s="328">
        <v>0.096</v>
      </c>
      <c r="D1775" s="329" t="s">
        <v>178</v>
      </c>
      <c r="E1775" s="315"/>
    </row>
    <row r="1776" spans="1:5" s="168" customFormat="1" ht="12.75">
      <c r="A1776" s="327" t="s">
        <v>114</v>
      </c>
      <c r="B1776" s="327" t="s">
        <v>1708</v>
      </c>
      <c r="C1776" s="328">
        <v>0.1094</v>
      </c>
      <c r="D1776" s="329" t="s">
        <v>178</v>
      </c>
      <c r="E1776" s="315"/>
    </row>
    <row r="1777" spans="1:5" s="168" customFormat="1" ht="12.75">
      <c r="A1777" s="327" t="s">
        <v>114</v>
      </c>
      <c r="B1777" s="327" t="s">
        <v>1709</v>
      </c>
      <c r="C1777" s="328">
        <v>0.0974</v>
      </c>
      <c r="D1777" s="329" t="s">
        <v>178</v>
      </c>
      <c r="E1777" s="315"/>
    </row>
    <row r="1778" spans="1:5" s="168" customFormat="1" ht="12.75">
      <c r="A1778" s="327" t="s">
        <v>114</v>
      </c>
      <c r="B1778" s="327" t="s">
        <v>1710</v>
      </c>
      <c r="C1778" s="328">
        <v>0.1824</v>
      </c>
      <c r="D1778" s="329" t="s">
        <v>178</v>
      </c>
      <c r="E1778" s="315"/>
    </row>
    <row r="1779" spans="1:5" s="168" customFormat="1" ht="12.75">
      <c r="A1779" s="327" t="s">
        <v>114</v>
      </c>
      <c r="B1779" s="327" t="s">
        <v>3112</v>
      </c>
      <c r="C1779" s="328">
        <v>0.6</v>
      </c>
      <c r="D1779" s="329" t="s">
        <v>569</v>
      </c>
      <c r="E1779" s="315"/>
    </row>
    <row r="1780" spans="1:5" s="168" customFormat="1" ht="12.75">
      <c r="A1780" s="327" t="s">
        <v>114</v>
      </c>
      <c r="B1780" s="327" t="s">
        <v>138</v>
      </c>
      <c r="C1780" s="328">
        <v>0.64</v>
      </c>
      <c r="D1780" s="329" t="s">
        <v>132</v>
      </c>
      <c r="E1780" s="315"/>
    </row>
    <row r="1781" spans="1:5" s="168" customFormat="1" ht="12.75">
      <c r="A1781" s="327" t="s">
        <v>114</v>
      </c>
      <c r="B1781" s="327" t="s">
        <v>1402</v>
      </c>
      <c r="C1781" s="328">
        <v>0.2</v>
      </c>
      <c r="D1781" s="329"/>
      <c r="E1781" s="315"/>
    </row>
    <row r="1782" spans="1:5" s="168" customFormat="1" ht="12.75">
      <c r="A1782" s="327" t="s">
        <v>114</v>
      </c>
      <c r="B1782" s="327" t="s">
        <v>124</v>
      </c>
      <c r="C1782" s="328">
        <v>0.77</v>
      </c>
      <c r="D1782" s="329" t="s">
        <v>2733</v>
      </c>
      <c r="E1782" s="315"/>
    </row>
    <row r="1783" spans="1:5" s="168" customFormat="1" ht="12.75">
      <c r="A1783" s="327" t="s">
        <v>114</v>
      </c>
      <c r="B1783" s="327" t="s">
        <v>932</v>
      </c>
      <c r="C1783" s="328">
        <v>0.95</v>
      </c>
      <c r="D1783" s="329" t="s">
        <v>132</v>
      </c>
      <c r="E1783" s="315"/>
    </row>
    <row r="1784" spans="1:5" s="168" customFormat="1" ht="12.75">
      <c r="A1784" s="327" t="s">
        <v>114</v>
      </c>
      <c r="B1784" s="327" t="s">
        <v>126</v>
      </c>
      <c r="C1784" s="328">
        <v>1.0505</v>
      </c>
      <c r="D1784" s="329" t="s">
        <v>2602</v>
      </c>
      <c r="E1784" s="315"/>
    </row>
    <row r="1785" spans="1:5" s="168" customFormat="1" ht="12.75">
      <c r="A1785" s="327" t="s">
        <v>114</v>
      </c>
      <c r="B1785" s="327" t="s">
        <v>2603</v>
      </c>
      <c r="C1785" s="328">
        <v>1.24</v>
      </c>
      <c r="D1785" s="329"/>
      <c r="E1785" s="315"/>
    </row>
    <row r="1786" spans="1:5" s="168" customFormat="1" ht="12.75">
      <c r="A1786" s="327" t="s">
        <v>114</v>
      </c>
      <c r="B1786" s="327" t="s">
        <v>164</v>
      </c>
      <c r="C1786" s="328">
        <v>1.37</v>
      </c>
      <c r="D1786" s="329" t="s">
        <v>132</v>
      </c>
      <c r="E1786" s="315"/>
    </row>
    <row r="1787" spans="1:5" s="168" customFormat="1" ht="12.75">
      <c r="A1787" s="327" t="s">
        <v>114</v>
      </c>
      <c r="B1787" s="327" t="s">
        <v>163</v>
      </c>
      <c r="C1787" s="328">
        <v>1.48</v>
      </c>
      <c r="D1787" s="329" t="s">
        <v>132</v>
      </c>
      <c r="E1787" s="315"/>
    </row>
    <row r="1788" spans="1:5" s="168" customFormat="1" ht="12.75">
      <c r="A1788" s="327" t="s">
        <v>114</v>
      </c>
      <c r="B1788" s="327" t="s">
        <v>145</v>
      </c>
      <c r="C1788" s="328">
        <v>1.71</v>
      </c>
      <c r="D1788" s="329" t="s">
        <v>132</v>
      </c>
      <c r="E1788" s="315"/>
    </row>
    <row r="1789" spans="1:5" s="168" customFormat="1" ht="12.75">
      <c r="A1789" s="327" t="s">
        <v>114</v>
      </c>
      <c r="B1789" s="327" t="s">
        <v>2897</v>
      </c>
      <c r="C1789" s="328">
        <v>1.77</v>
      </c>
      <c r="D1789" s="329" t="s">
        <v>132</v>
      </c>
      <c r="E1789" s="315"/>
    </row>
    <row r="1790" spans="1:5" s="168" customFormat="1" ht="12.75">
      <c r="A1790" s="327" t="s">
        <v>114</v>
      </c>
      <c r="B1790" s="327" t="s">
        <v>2986</v>
      </c>
      <c r="C1790" s="328">
        <v>1.93</v>
      </c>
      <c r="D1790" s="329"/>
      <c r="E1790" s="315"/>
    </row>
    <row r="1791" spans="1:5" s="168" customFormat="1" ht="12.75">
      <c r="A1791" s="327" t="s">
        <v>114</v>
      </c>
      <c r="B1791" s="327" t="s">
        <v>146</v>
      </c>
      <c r="C1791" s="328">
        <v>2.07</v>
      </c>
      <c r="D1791" s="329" t="s">
        <v>132</v>
      </c>
      <c r="E1791" s="315"/>
    </row>
    <row r="1792" spans="1:5" s="168" customFormat="1" ht="12.75">
      <c r="A1792" s="327" t="s">
        <v>114</v>
      </c>
      <c r="B1792" s="327" t="s">
        <v>115</v>
      </c>
      <c r="C1792" s="328">
        <v>4.25</v>
      </c>
      <c r="D1792" s="329" t="s">
        <v>569</v>
      </c>
      <c r="E1792" s="315"/>
    </row>
    <row r="1793" spans="1:5" s="168" customFormat="1" ht="12.75">
      <c r="A1793" s="327" t="s">
        <v>114</v>
      </c>
      <c r="B1793" s="327" t="s">
        <v>123</v>
      </c>
      <c r="C1793" s="328">
        <v>12.0455</v>
      </c>
      <c r="D1793" s="329" t="s">
        <v>569</v>
      </c>
      <c r="E1793" s="315"/>
    </row>
    <row r="1794" spans="1:4" s="168" customFormat="1" ht="12.75">
      <c r="A1794" s="403"/>
      <c r="B1794" s="403"/>
      <c r="C1794" s="328"/>
      <c r="D1794" s="329"/>
    </row>
    <row r="1795" spans="1:9" s="168" customFormat="1" ht="12.75">
      <c r="A1795" s="342" t="s">
        <v>694</v>
      </c>
      <c r="B1795" s="343">
        <f>SUM(C1722:C1793)</f>
        <v>40.859</v>
      </c>
      <c r="C1795" s="335"/>
      <c r="D1795" s="344"/>
      <c r="G1795" s="167"/>
      <c r="H1795" s="167"/>
      <c r="I1795" s="167"/>
    </row>
    <row r="1796" spans="1:4" s="168" customFormat="1" ht="12.75">
      <c r="A1796" s="342" t="s">
        <v>1777</v>
      </c>
      <c r="B1796" s="343"/>
      <c r="C1796" s="335"/>
      <c r="D1796" s="344"/>
    </row>
    <row r="1797" spans="1:4" s="168" customFormat="1" ht="12.75">
      <c r="A1797" s="342"/>
      <c r="B1797" s="342"/>
      <c r="C1797" s="335"/>
      <c r="D1797" s="344"/>
    </row>
    <row r="1798" spans="1:4" s="168" customFormat="1" ht="12.75">
      <c r="A1798" s="410"/>
      <c r="B1798" s="410"/>
      <c r="C1798" s="335"/>
      <c r="D1798" s="344"/>
    </row>
    <row r="1799" spans="1:4" s="168" customFormat="1" ht="12.75">
      <c r="A1799" s="410"/>
      <c r="B1799" s="410"/>
      <c r="C1799" s="335"/>
      <c r="D1799" s="344"/>
    </row>
    <row r="1800" spans="1:4" s="168" customFormat="1" ht="12.75">
      <c r="A1800" s="410"/>
      <c r="B1800" s="410"/>
      <c r="C1800" s="335"/>
      <c r="D1800" s="344"/>
    </row>
    <row r="1801" spans="1:4" s="168" customFormat="1" ht="12.75">
      <c r="A1801" s="347" t="s">
        <v>811</v>
      </c>
      <c r="B1801" s="347">
        <v>138</v>
      </c>
      <c r="C1801" s="328">
        <v>0.0054</v>
      </c>
      <c r="D1801" s="329" t="s">
        <v>130</v>
      </c>
    </row>
    <row r="1802" spans="1:4" s="168" customFormat="1" ht="12.75">
      <c r="A1802" s="347" t="s">
        <v>811</v>
      </c>
      <c r="B1802" s="347" t="s">
        <v>1692</v>
      </c>
      <c r="C1802" s="328">
        <v>0.0445</v>
      </c>
      <c r="D1802" s="329" t="s">
        <v>130</v>
      </c>
    </row>
    <row r="1803" spans="1:4" s="168" customFormat="1" ht="12.75">
      <c r="A1803" s="347" t="s">
        <v>811</v>
      </c>
      <c r="B1803" s="347">
        <v>198</v>
      </c>
      <c r="C1803" s="328">
        <v>0.0467</v>
      </c>
      <c r="D1803" s="329" t="s">
        <v>1687</v>
      </c>
    </row>
    <row r="1804" spans="1:4" s="168" customFormat="1" ht="12.75">
      <c r="A1804" s="347" t="s">
        <v>811</v>
      </c>
      <c r="B1804" s="347" t="s">
        <v>800</v>
      </c>
      <c r="C1804" s="328">
        <v>0.0599</v>
      </c>
      <c r="D1804" s="329" t="s">
        <v>593</v>
      </c>
    </row>
    <row r="1805" spans="1:4" s="168" customFormat="1" ht="12.75">
      <c r="A1805" s="347" t="s">
        <v>811</v>
      </c>
      <c r="B1805" s="347" t="s">
        <v>1689</v>
      </c>
      <c r="C1805" s="328">
        <v>0.0629</v>
      </c>
      <c r="D1805" s="329" t="s">
        <v>2731</v>
      </c>
    </row>
    <row r="1806" spans="1:4" s="168" customFormat="1" ht="12.75">
      <c r="A1806" s="347" t="s">
        <v>811</v>
      </c>
      <c r="B1806" s="348">
        <v>325</v>
      </c>
      <c r="C1806" s="349">
        <v>0.0699</v>
      </c>
      <c r="D1806" s="350" t="s">
        <v>812</v>
      </c>
    </row>
    <row r="1807" spans="1:4" s="168" customFormat="1" ht="12.75">
      <c r="A1807" s="347" t="s">
        <v>811</v>
      </c>
      <c r="B1807" s="348">
        <v>190</v>
      </c>
      <c r="C1807" s="349">
        <v>0.0797</v>
      </c>
      <c r="D1807" s="350" t="s">
        <v>130</v>
      </c>
    </row>
    <row r="1808" spans="1:4" s="168" customFormat="1" ht="12.75">
      <c r="A1808" s="347" t="s">
        <v>811</v>
      </c>
      <c r="B1808" s="348">
        <v>222</v>
      </c>
      <c r="C1808" s="349">
        <v>0.0846</v>
      </c>
      <c r="D1808" s="350" t="s">
        <v>2731</v>
      </c>
    </row>
    <row r="1809" spans="1:4" s="168" customFormat="1" ht="12.75">
      <c r="A1809" s="347" t="s">
        <v>811</v>
      </c>
      <c r="B1809" s="348">
        <v>173</v>
      </c>
      <c r="C1809" s="349">
        <v>0.1144</v>
      </c>
      <c r="D1809" s="350" t="s">
        <v>2731</v>
      </c>
    </row>
    <row r="1810" spans="1:4" s="168" customFormat="1" ht="12.75">
      <c r="A1810" s="347" t="s">
        <v>811</v>
      </c>
      <c r="B1810" s="347">
        <v>154</v>
      </c>
      <c r="C1810" s="349">
        <v>0.1272</v>
      </c>
      <c r="D1810" s="350" t="s">
        <v>2229</v>
      </c>
    </row>
    <row r="1811" spans="1:4" s="168" customFormat="1" ht="12.75">
      <c r="A1811" s="347" t="s">
        <v>811</v>
      </c>
      <c r="B1811" s="347" t="s">
        <v>1688</v>
      </c>
      <c r="C1811" s="349">
        <v>0.2259</v>
      </c>
      <c r="D1811" s="350" t="s">
        <v>2731</v>
      </c>
    </row>
    <row r="1812" spans="1:4" s="168" customFormat="1" ht="12.75">
      <c r="A1812" s="347" t="s">
        <v>811</v>
      </c>
      <c r="B1812" s="347" t="s">
        <v>1691</v>
      </c>
      <c r="C1812" s="349">
        <v>0.2574</v>
      </c>
      <c r="D1812" s="350" t="s">
        <v>130</v>
      </c>
    </row>
    <row r="1813" spans="1:4" s="168" customFormat="1" ht="12.75">
      <c r="A1813" s="347" t="s">
        <v>811</v>
      </c>
      <c r="B1813" s="347" t="s">
        <v>1690</v>
      </c>
      <c r="C1813" s="349">
        <v>0.2783</v>
      </c>
      <c r="D1813" s="350" t="s">
        <v>130</v>
      </c>
    </row>
    <row r="1814" spans="1:4" s="168" customFormat="1" ht="12.75">
      <c r="A1814" s="347" t="s">
        <v>811</v>
      </c>
      <c r="B1814" s="347" t="s">
        <v>3051</v>
      </c>
      <c r="C1814" s="349">
        <v>1.32</v>
      </c>
      <c r="D1814" s="350" t="s">
        <v>3052</v>
      </c>
    </row>
    <row r="1815" spans="1:4" s="168" customFormat="1" ht="12.75">
      <c r="A1815" s="347" t="s">
        <v>811</v>
      </c>
      <c r="B1815" s="347" t="s">
        <v>1059</v>
      </c>
      <c r="C1815" s="349">
        <v>0.3664</v>
      </c>
      <c r="D1815" s="350" t="s">
        <v>1212</v>
      </c>
    </row>
    <row r="1816" spans="1:9" s="168" customFormat="1" ht="12.75">
      <c r="A1816" s="351" t="s">
        <v>813</v>
      </c>
      <c r="B1816" s="331">
        <f>SUM(C1801:C1815)</f>
        <v>3.1432</v>
      </c>
      <c r="C1816" s="331"/>
      <c r="D1816" s="350"/>
      <c r="G1816" s="167"/>
      <c r="H1816" s="167"/>
      <c r="I1816" s="167"/>
    </row>
    <row r="1817" spans="1:4" s="168" customFormat="1" ht="12.75">
      <c r="A1817" s="351" t="s">
        <v>814</v>
      </c>
      <c r="B1817" s="349"/>
      <c r="C1817" s="349"/>
      <c r="D1817" s="350"/>
    </row>
    <row r="1818" spans="1:4" s="168" customFormat="1" ht="12.75">
      <c r="A1818" s="347"/>
      <c r="B1818" s="349"/>
      <c r="C1818" s="349"/>
      <c r="D1818" s="350"/>
    </row>
    <row r="1819" spans="1:4" s="168" customFormat="1" ht="12.75">
      <c r="A1819" s="352"/>
      <c r="B1819" s="353"/>
      <c r="C1819" s="353"/>
      <c r="D1819" s="354"/>
    </row>
    <row r="1820" spans="1:4" s="168" customFormat="1" ht="12.75">
      <c r="A1820" s="330"/>
      <c r="B1820" s="331"/>
      <c r="C1820" s="328"/>
      <c r="D1820" s="329"/>
    </row>
    <row r="1821" spans="1:4" s="168" customFormat="1" ht="12.75">
      <c r="A1821" s="330"/>
      <c r="B1821" s="331"/>
      <c r="C1821" s="328"/>
      <c r="D1821" s="329"/>
    </row>
    <row r="1822" spans="1:4" s="168" customFormat="1" ht="12.75">
      <c r="A1822" s="330"/>
      <c r="B1822" s="331"/>
      <c r="C1822" s="328"/>
      <c r="D1822" s="329"/>
    </row>
    <row r="1823" spans="1:4" s="168" customFormat="1" ht="12.75">
      <c r="A1823" s="327"/>
      <c r="B1823" s="327"/>
      <c r="C1823" s="328"/>
      <c r="D1823" s="329"/>
    </row>
    <row r="1824" spans="1:4" s="168" customFormat="1" ht="12.75">
      <c r="A1824" s="327" t="s">
        <v>978</v>
      </c>
      <c r="B1824" s="327" t="s">
        <v>988</v>
      </c>
      <c r="C1824" s="328">
        <v>0.0039</v>
      </c>
      <c r="D1824" s="329" t="s">
        <v>130</v>
      </c>
    </row>
    <row r="1825" spans="1:4" s="168" customFormat="1" ht="12.75">
      <c r="A1825" s="327" t="s">
        <v>978</v>
      </c>
      <c r="B1825" s="327" t="s">
        <v>1996</v>
      </c>
      <c r="C1825" s="328">
        <v>0.0042</v>
      </c>
      <c r="D1825" s="329" t="s">
        <v>2736</v>
      </c>
    </row>
    <row r="1826" spans="1:4" s="168" customFormat="1" ht="12.75">
      <c r="A1826" s="327" t="s">
        <v>978</v>
      </c>
      <c r="B1826" s="327" t="s">
        <v>987</v>
      </c>
      <c r="C1826" s="328">
        <v>0.0047</v>
      </c>
      <c r="D1826" s="329" t="s">
        <v>130</v>
      </c>
    </row>
    <row r="1827" spans="1:4" s="168" customFormat="1" ht="12.75">
      <c r="A1827" s="327" t="s">
        <v>978</v>
      </c>
      <c r="B1827" s="327" t="s">
        <v>990</v>
      </c>
      <c r="C1827" s="328">
        <v>0.0059</v>
      </c>
      <c r="D1827" s="329" t="s">
        <v>130</v>
      </c>
    </row>
    <row r="1828" spans="1:4" s="168" customFormat="1" ht="12.75">
      <c r="A1828" s="327" t="s">
        <v>978</v>
      </c>
      <c r="B1828" s="327" t="s">
        <v>989</v>
      </c>
      <c r="C1828" s="328">
        <v>0.0061</v>
      </c>
      <c r="D1828" s="329" t="s">
        <v>130</v>
      </c>
    </row>
    <row r="1829" spans="1:4" s="168" customFormat="1" ht="12.75">
      <c r="A1829" s="327" t="s">
        <v>978</v>
      </c>
      <c r="B1829" s="327" t="s">
        <v>2028</v>
      </c>
      <c r="C1829" s="328">
        <v>0.0076</v>
      </c>
      <c r="D1829" s="329" t="s">
        <v>672</v>
      </c>
    </row>
    <row r="1830" spans="1:4" s="168" customFormat="1" ht="12.75">
      <c r="A1830" s="327" t="s">
        <v>978</v>
      </c>
      <c r="B1830" s="327" t="s">
        <v>281</v>
      </c>
      <c r="C1830" s="328">
        <v>0.0087</v>
      </c>
      <c r="D1830" s="329" t="s">
        <v>282</v>
      </c>
    </row>
    <row r="1831" spans="1:4" s="168" customFormat="1" ht="12.75">
      <c r="A1831" s="327" t="s">
        <v>978</v>
      </c>
      <c r="B1831" s="327" t="s">
        <v>985</v>
      </c>
      <c r="C1831" s="328">
        <v>0.0092</v>
      </c>
      <c r="D1831" s="329" t="s">
        <v>130</v>
      </c>
    </row>
    <row r="1832" spans="1:4" s="168" customFormat="1" ht="12.75">
      <c r="A1832" s="327" t="s">
        <v>978</v>
      </c>
      <c r="B1832" s="327" t="s">
        <v>991</v>
      </c>
      <c r="C1832" s="328">
        <v>0.0104</v>
      </c>
      <c r="D1832" s="329" t="s">
        <v>130</v>
      </c>
    </row>
    <row r="1833" spans="1:4" s="168" customFormat="1" ht="12.75">
      <c r="A1833" s="327" t="s">
        <v>978</v>
      </c>
      <c r="B1833" s="327" t="s">
        <v>1894</v>
      </c>
      <c r="C1833" s="328">
        <v>0.0107</v>
      </c>
      <c r="D1833" s="329" t="s">
        <v>528</v>
      </c>
    </row>
    <row r="1834" spans="1:4" s="168" customFormat="1" ht="12.75">
      <c r="A1834" s="327" t="s">
        <v>978</v>
      </c>
      <c r="B1834" s="327" t="s">
        <v>2003</v>
      </c>
      <c r="C1834" s="328">
        <v>0.0144</v>
      </c>
      <c r="D1834" s="329" t="s">
        <v>2736</v>
      </c>
    </row>
    <row r="1835" spans="1:4" s="168" customFormat="1" ht="12.75">
      <c r="A1835" s="327" t="s">
        <v>978</v>
      </c>
      <c r="B1835" s="327" t="s">
        <v>983</v>
      </c>
      <c r="C1835" s="328">
        <v>0.0173</v>
      </c>
      <c r="D1835" s="329" t="s">
        <v>981</v>
      </c>
    </row>
    <row r="1836" spans="1:4" s="168" customFormat="1" ht="12.75">
      <c r="A1836" s="327" t="s">
        <v>978</v>
      </c>
      <c r="B1836" s="327" t="s">
        <v>1994</v>
      </c>
      <c r="C1836" s="328">
        <v>0.0194</v>
      </c>
      <c r="D1836" s="329" t="s">
        <v>2736</v>
      </c>
    </row>
    <row r="1837" spans="1:4" s="168" customFormat="1" ht="12.75">
      <c r="A1837" s="327" t="s">
        <v>978</v>
      </c>
      <c r="B1837" s="327" t="s">
        <v>1992</v>
      </c>
      <c r="C1837" s="328">
        <v>0.0215</v>
      </c>
      <c r="D1837" s="329" t="s">
        <v>2736</v>
      </c>
    </row>
    <row r="1838" spans="1:4" s="168" customFormat="1" ht="12.75">
      <c r="A1838" s="327" t="s">
        <v>978</v>
      </c>
      <c r="B1838" s="327" t="s">
        <v>2005</v>
      </c>
      <c r="C1838" s="328">
        <v>0.024</v>
      </c>
      <c r="D1838" s="329" t="s">
        <v>2736</v>
      </c>
    </row>
    <row r="1839" spans="1:4" s="168" customFormat="1" ht="12.75">
      <c r="A1839" s="327" t="s">
        <v>978</v>
      </c>
      <c r="B1839" s="327" t="s">
        <v>1193</v>
      </c>
      <c r="C1839" s="328">
        <v>0.0261</v>
      </c>
      <c r="D1839" s="329"/>
    </row>
    <row r="1840" spans="1:4" s="168" customFormat="1" ht="12.75">
      <c r="A1840" s="327" t="s">
        <v>978</v>
      </c>
      <c r="B1840" s="327" t="s">
        <v>2027</v>
      </c>
      <c r="C1840" s="328">
        <v>0.0305</v>
      </c>
      <c r="D1840" s="329" t="s">
        <v>2733</v>
      </c>
    </row>
    <row r="1841" spans="1:4" s="168" customFormat="1" ht="12.75">
      <c r="A1841" s="327" t="s">
        <v>978</v>
      </c>
      <c r="B1841" s="327" t="s">
        <v>982</v>
      </c>
      <c r="C1841" s="328">
        <v>0.035</v>
      </c>
      <c r="D1841" s="329" t="s">
        <v>981</v>
      </c>
    </row>
    <row r="1842" spans="1:4" s="168" customFormat="1" ht="12.75">
      <c r="A1842" s="327" t="s">
        <v>978</v>
      </c>
      <c r="B1842" s="327" t="s">
        <v>2000</v>
      </c>
      <c r="C1842" s="328">
        <v>0.0363</v>
      </c>
      <c r="D1842" s="329" t="s">
        <v>2736</v>
      </c>
    </row>
    <row r="1843" spans="1:4" s="168" customFormat="1" ht="12.75">
      <c r="A1843" s="327" t="s">
        <v>978</v>
      </c>
      <c r="B1843" s="327" t="s">
        <v>1968</v>
      </c>
      <c r="C1843" s="328">
        <v>0.04</v>
      </c>
      <c r="D1843" s="329" t="s">
        <v>1969</v>
      </c>
    </row>
    <row r="1844" spans="1:4" s="168" customFormat="1" ht="12.75">
      <c r="A1844" s="327" t="s">
        <v>978</v>
      </c>
      <c r="B1844" s="327" t="s">
        <v>2004</v>
      </c>
      <c r="C1844" s="328">
        <v>0.0462</v>
      </c>
      <c r="D1844" s="329" t="s">
        <v>2736</v>
      </c>
    </row>
    <row r="1845" spans="1:4" s="168" customFormat="1" ht="12.75">
      <c r="A1845" s="327" t="s">
        <v>978</v>
      </c>
      <c r="B1845" s="327" t="s">
        <v>2031</v>
      </c>
      <c r="C1845" s="328">
        <v>0.0476</v>
      </c>
      <c r="D1845" s="329" t="s">
        <v>130</v>
      </c>
    </row>
    <row r="1846" spans="1:4" s="168" customFormat="1" ht="12.75">
      <c r="A1846" s="327" t="s">
        <v>978</v>
      </c>
      <c r="B1846" s="327" t="s">
        <v>1217</v>
      </c>
      <c r="C1846" s="328">
        <v>0.0556</v>
      </c>
      <c r="D1846" s="329" t="s">
        <v>981</v>
      </c>
    </row>
    <row r="1847" spans="1:4" s="168" customFormat="1" ht="12.75">
      <c r="A1847" s="327" t="s">
        <v>978</v>
      </c>
      <c r="B1847" s="327" t="s">
        <v>2001</v>
      </c>
      <c r="C1847" s="328">
        <v>0.057</v>
      </c>
      <c r="D1847" s="329" t="s">
        <v>2736</v>
      </c>
    </row>
    <row r="1848" spans="1:4" s="168" customFormat="1" ht="12.75">
      <c r="A1848" s="327" t="s">
        <v>978</v>
      </c>
      <c r="B1848" s="327" t="s">
        <v>2034</v>
      </c>
      <c r="C1848" s="328">
        <v>0.0575</v>
      </c>
      <c r="D1848" s="329" t="s">
        <v>2033</v>
      </c>
    </row>
    <row r="1849" spans="1:4" s="168" customFormat="1" ht="12.75">
      <c r="A1849" s="327" t="s">
        <v>978</v>
      </c>
      <c r="B1849" s="327" t="s">
        <v>2025</v>
      </c>
      <c r="C1849" s="328">
        <v>0.0611</v>
      </c>
      <c r="D1849" s="329" t="s">
        <v>2733</v>
      </c>
    </row>
    <row r="1850" spans="1:4" s="168" customFormat="1" ht="12.75">
      <c r="A1850" s="327" t="s">
        <v>978</v>
      </c>
      <c r="B1850" s="327" t="s">
        <v>1975</v>
      </c>
      <c r="C1850" s="328">
        <v>0.0628</v>
      </c>
      <c r="D1850" s="329" t="s">
        <v>417</v>
      </c>
    </row>
    <row r="1851" spans="1:4" s="168" customFormat="1" ht="12.75">
      <c r="A1851" s="327" t="s">
        <v>978</v>
      </c>
      <c r="B1851" s="327" t="s">
        <v>1997</v>
      </c>
      <c r="C1851" s="328">
        <v>0.0667</v>
      </c>
      <c r="D1851" s="329" t="s">
        <v>2736</v>
      </c>
    </row>
    <row r="1852" spans="1:4" s="168" customFormat="1" ht="12.75">
      <c r="A1852" s="327" t="s">
        <v>978</v>
      </c>
      <c r="B1852" s="327" t="s">
        <v>2008</v>
      </c>
      <c r="C1852" s="328">
        <v>0.07</v>
      </c>
      <c r="D1852" s="329" t="s">
        <v>2009</v>
      </c>
    </row>
    <row r="1853" spans="1:4" s="168" customFormat="1" ht="12.75">
      <c r="A1853" s="327" t="s">
        <v>978</v>
      </c>
      <c r="B1853" s="327" t="s">
        <v>2016</v>
      </c>
      <c r="C1853" s="328">
        <v>0.07</v>
      </c>
      <c r="D1853" s="329" t="s">
        <v>2010</v>
      </c>
    </row>
    <row r="1854" spans="1:4" s="168" customFormat="1" ht="12.75">
      <c r="A1854" s="327" t="s">
        <v>978</v>
      </c>
      <c r="B1854" s="327" t="s">
        <v>2018</v>
      </c>
      <c r="C1854" s="328">
        <v>0.073</v>
      </c>
      <c r="D1854" s="329" t="s">
        <v>2010</v>
      </c>
    </row>
    <row r="1855" spans="1:4" s="168" customFormat="1" ht="12.75">
      <c r="A1855" s="327" t="s">
        <v>978</v>
      </c>
      <c r="B1855" s="327" t="s">
        <v>2002</v>
      </c>
      <c r="C1855" s="328">
        <v>0.0702</v>
      </c>
      <c r="D1855" s="329" t="s">
        <v>2736</v>
      </c>
    </row>
    <row r="1856" spans="1:4" s="168" customFormat="1" ht="12.75">
      <c r="A1856" s="327" t="s">
        <v>978</v>
      </c>
      <c r="B1856" s="327" t="s">
        <v>1971</v>
      </c>
      <c r="C1856" s="328">
        <v>0.0712</v>
      </c>
      <c r="D1856" s="329" t="s">
        <v>1210</v>
      </c>
    </row>
    <row r="1857" spans="1:4" s="168" customFormat="1" ht="12.75">
      <c r="A1857" s="327" t="s">
        <v>978</v>
      </c>
      <c r="B1857" s="327" t="s">
        <v>3046</v>
      </c>
      <c r="C1857" s="328">
        <v>0.0734</v>
      </c>
      <c r="D1857" s="329"/>
    </row>
    <row r="1858" spans="1:4" s="168" customFormat="1" ht="12.75">
      <c r="A1858" s="327" t="s">
        <v>978</v>
      </c>
      <c r="B1858" s="327" t="s">
        <v>2007</v>
      </c>
      <c r="C1858" s="328">
        <v>0.0777</v>
      </c>
      <c r="D1858" s="329" t="s">
        <v>2736</v>
      </c>
    </row>
    <row r="1859" spans="1:4" s="168" customFormat="1" ht="12.75">
      <c r="A1859" s="327" t="s">
        <v>978</v>
      </c>
      <c r="B1859" s="327" t="s">
        <v>2030</v>
      </c>
      <c r="C1859" s="328">
        <v>0.0798</v>
      </c>
      <c r="D1859" s="329" t="s">
        <v>130</v>
      </c>
    </row>
    <row r="1860" spans="1:4" s="168" customFormat="1" ht="12.75">
      <c r="A1860" s="327" t="s">
        <v>978</v>
      </c>
      <c r="B1860" s="327" t="s">
        <v>2017</v>
      </c>
      <c r="C1860" s="328">
        <v>0.08</v>
      </c>
      <c r="D1860" s="329" t="s">
        <v>2010</v>
      </c>
    </row>
    <row r="1861" spans="1:4" s="168" customFormat="1" ht="12.75">
      <c r="A1861" s="327" t="s">
        <v>978</v>
      </c>
      <c r="B1861" s="327" t="s">
        <v>552</v>
      </c>
      <c r="C1861" s="328">
        <v>0.08</v>
      </c>
      <c r="D1861" s="329" t="s">
        <v>2010</v>
      </c>
    </row>
    <row r="1862" spans="1:4" s="168" customFormat="1" ht="12.75">
      <c r="A1862" s="327" t="s">
        <v>978</v>
      </c>
      <c r="B1862" s="327" t="s">
        <v>3265</v>
      </c>
      <c r="C1862" s="328">
        <v>0.0761</v>
      </c>
      <c r="D1862" s="329" t="s">
        <v>3267</v>
      </c>
    </row>
    <row r="1863" spans="1:4" s="168" customFormat="1" ht="12.75">
      <c r="A1863" s="327" t="s">
        <v>978</v>
      </c>
      <c r="B1863" s="327" t="s">
        <v>3266</v>
      </c>
      <c r="C1863" s="328">
        <v>0.0055</v>
      </c>
      <c r="D1863" s="329" t="s">
        <v>3267</v>
      </c>
    </row>
    <row r="1864" spans="1:4" s="168" customFormat="1" ht="12.75">
      <c r="A1864" s="327" t="s">
        <v>978</v>
      </c>
      <c r="B1864" s="327" t="s">
        <v>2006</v>
      </c>
      <c r="C1864" s="328">
        <v>0.0825</v>
      </c>
      <c r="D1864" s="329" t="s">
        <v>2736</v>
      </c>
    </row>
    <row r="1865" spans="1:4" s="168" customFormat="1" ht="12.75">
      <c r="A1865" s="327" t="s">
        <v>978</v>
      </c>
      <c r="B1865" s="327" t="s">
        <v>2021</v>
      </c>
      <c r="C1865" s="328">
        <v>0.09</v>
      </c>
      <c r="D1865" s="329" t="s">
        <v>2010</v>
      </c>
    </row>
    <row r="1866" spans="1:4" s="168" customFormat="1" ht="12.75">
      <c r="A1866" s="327" t="s">
        <v>978</v>
      </c>
      <c r="B1866" s="327" t="s">
        <v>1976</v>
      </c>
      <c r="C1866" s="328">
        <v>0.0916</v>
      </c>
      <c r="D1866" s="329" t="s">
        <v>1977</v>
      </c>
    </row>
    <row r="1867" spans="1:4" s="168" customFormat="1" ht="12.75">
      <c r="A1867" s="327" t="s">
        <v>978</v>
      </c>
      <c r="B1867" s="327" t="s">
        <v>2026</v>
      </c>
      <c r="C1867" s="328">
        <v>0.0988</v>
      </c>
      <c r="D1867" s="329" t="s">
        <v>2733</v>
      </c>
    </row>
    <row r="1868" spans="1:4" s="168" customFormat="1" ht="12.75">
      <c r="A1868" s="327" t="s">
        <v>978</v>
      </c>
      <c r="B1868" s="327" t="s">
        <v>1972</v>
      </c>
      <c r="C1868" s="328">
        <v>0.1087</v>
      </c>
      <c r="D1868" s="329" t="s">
        <v>1210</v>
      </c>
    </row>
    <row r="1869" spans="1:4" s="168" customFormat="1" ht="12.75">
      <c r="A1869" s="327" t="s">
        <v>978</v>
      </c>
      <c r="B1869" s="327" t="s">
        <v>2029</v>
      </c>
      <c r="C1869" s="328">
        <v>0.1091</v>
      </c>
      <c r="D1869" s="329" t="s">
        <v>130</v>
      </c>
    </row>
    <row r="1870" spans="1:4" s="168" customFormat="1" ht="12.75">
      <c r="A1870" s="327" t="s">
        <v>978</v>
      </c>
      <c r="B1870" s="327" t="s">
        <v>2015</v>
      </c>
      <c r="C1870" s="328">
        <v>0.11</v>
      </c>
      <c r="D1870" s="329" t="s">
        <v>2010</v>
      </c>
    </row>
    <row r="1871" spans="1:4" s="168" customFormat="1" ht="12.75">
      <c r="A1871" s="327" t="s">
        <v>978</v>
      </c>
      <c r="B1871" s="327" t="s">
        <v>2019</v>
      </c>
      <c r="C1871" s="328">
        <v>0.11</v>
      </c>
      <c r="D1871" s="329" t="s">
        <v>2010</v>
      </c>
    </row>
    <row r="1872" spans="1:4" s="168" customFormat="1" ht="12.75">
      <c r="A1872" s="327" t="s">
        <v>978</v>
      </c>
      <c r="B1872" s="327" t="s">
        <v>1995</v>
      </c>
      <c r="C1872" s="328">
        <v>0.1143</v>
      </c>
      <c r="D1872" s="329" t="s">
        <v>2736</v>
      </c>
    </row>
    <row r="1873" spans="1:4" s="168" customFormat="1" ht="12.75">
      <c r="A1873" s="327" t="s">
        <v>978</v>
      </c>
      <c r="B1873" s="327" t="s">
        <v>1046</v>
      </c>
      <c r="C1873" s="328">
        <v>0.1413</v>
      </c>
      <c r="D1873" s="329" t="s">
        <v>2010</v>
      </c>
    </row>
    <row r="1874" spans="1:4" s="168" customFormat="1" ht="12.75">
      <c r="A1874" s="327" t="s">
        <v>978</v>
      </c>
      <c r="B1874" s="327" t="s">
        <v>1215</v>
      </c>
      <c r="C1874" s="328">
        <v>0.1204</v>
      </c>
      <c r="D1874" s="329" t="s">
        <v>1216</v>
      </c>
    </row>
    <row r="1875" spans="1:4" s="168" customFormat="1" ht="12.75">
      <c r="A1875" s="327" t="s">
        <v>978</v>
      </c>
      <c r="B1875" s="327" t="s">
        <v>1973</v>
      </c>
      <c r="C1875" s="328">
        <v>0.126</v>
      </c>
      <c r="D1875" s="329" t="s">
        <v>1210</v>
      </c>
    </row>
    <row r="1876" spans="1:4" s="168" customFormat="1" ht="12.75">
      <c r="A1876" s="327" t="s">
        <v>978</v>
      </c>
      <c r="B1876" s="327" t="s">
        <v>1978</v>
      </c>
      <c r="C1876" s="328">
        <v>0.129</v>
      </c>
      <c r="D1876" s="329" t="s">
        <v>1977</v>
      </c>
    </row>
    <row r="1877" spans="1:4" s="168" customFormat="1" ht="12.75">
      <c r="A1877" s="327" t="s">
        <v>978</v>
      </c>
      <c r="B1877" s="327" t="s">
        <v>1974</v>
      </c>
      <c r="C1877" s="328">
        <v>0.1516</v>
      </c>
      <c r="D1877" s="329" t="s">
        <v>1210</v>
      </c>
    </row>
    <row r="1878" spans="1:4" s="168" customFormat="1" ht="12.75">
      <c r="A1878" s="327" t="s">
        <v>978</v>
      </c>
      <c r="B1878" s="327" t="s">
        <v>1970</v>
      </c>
      <c r="C1878" s="328">
        <v>0.1588</v>
      </c>
      <c r="D1878" s="329" t="s">
        <v>1210</v>
      </c>
    </row>
    <row r="1879" spans="1:4" s="168" customFormat="1" ht="12.75">
      <c r="A1879" s="327" t="s">
        <v>978</v>
      </c>
      <c r="B1879" s="327" t="s">
        <v>980</v>
      </c>
      <c r="C1879" s="328">
        <v>0.16</v>
      </c>
      <c r="D1879" s="329" t="s">
        <v>569</v>
      </c>
    </row>
    <row r="1880" spans="1:4" s="168" customFormat="1" ht="12.75">
      <c r="A1880" s="327" t="s">
        <v>978</v>
      </c>
      <c r="B1880" s="327" t="s">
        <v>2020</v>
      </c>
      <c r="C1880" s="328">
        <v>0.16</v>
      </c>
      <c r="D1880" s="329" t="s">
        <v>2010</v>
      </c>
    </row>
    <row r="1881" spans="1:4" s="168" customFormat="1" ht="12.75">
      <c r="A1881" s="327" t="s">
        <v>978</v>
      </c>
      <c r="B1881" s="327" t="s">
        <v>2023</v>
      </c>
      <c r="C1881" s="328">
        <v>0.1848</v>
      </c>
      <c r="D1881" s="329" t="s">
        <v>2024</v>
      </c>
    </row>
    <row r="1882" spans="1:4" s="168" customFormat="1" ht="12.75">
      <c r="A1882" s="327" t="s">
        <v>978</v>
      </c>
      <c r="B1882" s="327" t="s">
        <v>2013</v>
      </c>
      <c r="C1882" s="328">
        <v>0.19</v>
      </c>
      <c r="D1882" s="329" t="s">
        <v>2010</v>
      </c>
    </row>
    <row r="1883" spans="1:4" s="168" customFormat="1" ht="12.75">
      <c r="A1883" s="327" t="s">
        <v>978</v>
      </c>
      <c r="B1883" s="327" t="s">
        <v>939</v>
      </c>
      <c r="C1883" s="328">
        <v>0.1236</v>
      </c>
      <c r="D1883" s="329"/>
    </row>
    <row r="1884" spans="1:4" s="168" customFormat="1" ht="12.75">
      <c r="A1884" s="327" t="s">
        <v>978</v>
      </c>
      <c r="B1884" s="327" t="s">
        <v>2022</v>
      </c>
      <c r="C1884" s="328">
        <v>0.2</v>
      </c>
      <c r="D1884" s="329" t="s">
        <v>2010</v>
      </c>
    </row>
    <row r="1885" spans="1:4" s="168" customFormat="1" ht="12.75">
      <c r="A1885" s="327" t="s">
        <v>978</v>
      </c>
      <c r="B1885" s="327" t="s">
        <v>1967</v>
      </c>
      <c r="C1885" s="328">
        <v>0.22</v>
      </c>
      <c r="D1885" s="329" t="s">
        <v>569</v>
      </c>
    </row>
    <row r="1886" spans="1:4" s="168" customFormat="1" ht="12.75">
      <c r="A1886" s="327" t="s">
        <v>978</v>
      </c>
      <c r="B1886" s="327" t="s">
        <v>283</v>
      </c>
      <c r="C1886" s="328">
        <v>0.2413</v>
      </c>
      <c r="D1886" s="329" t="s">
        <v>282</v>
      </c>
    </row>
    <row r="1887" spans="1:4" s="168" customFormat="1" ht="12.75">
      <c r="A1887" s="327" t="s">
        <v>978</v>
      </c>
      <c r="B1887" s="327" t="s">
        <v>1993</v>
      </c>
      <c r="C1887" s="328">
        <v>0.326</v>
      </c>
      <c r="D1887" s="329" t="s">
        <v>2736</v>
      </c>
    </row>
    <row r="1888" spans="1:4" s="168" customFormat="1" ht="12.75">
      <c r="A1888" s="327" t="s">
        <v>978</v>
      </c>
      <c r="B1888" s="327" t="s">
        <v>2014</v>
      </c>
      <c r="C1888" s="328">
        <v>0.34</v>
      </c>
      <c r="D1888" s="329" t="s">
        <v>2010</v>
      </c>
    </row>
    <row r="1889" spans="1:4" s="168" customFormat="1" ht="12.75">
      <c r="A1889" s="327" t="s">
        <v>978</v>
      </c>
      <c r="B1889" s="327" t="s">
        <v>984</v>
      </c>
      <c r="C1889" s="328">
        <v>0.4364</v>
      </c>
      <c r="D1889" s="329" t="s">
        <v>981</v>
      </c>
    </row>
    <row r="1890" spans="1:4" s="168" customFormat="1" ht="12.75">
      <c r="A1890" s="327" t="s">
        <v>978</v>
      </c>
      <c r="B1890" s="327" t="s">
        <v>567</v>
      </c>
      <c r="C1890" s="328">
        <v>0.49</v>
      </c>
      <c r="D1890" s="329" t="s">
        <v>2010</v>
      </c>
    </row>
    <row r="1891" spans="1:4" s="168" customFormat="1" ht="12.75">
      <c r="A1891" s="327" t="s">
        <v>978</v>
      </c>
      <c r="B1891" s="327" t="s">
        <v>917</v>
      </c>
      <c r="C1891" s="328">
        <v>0.57</v>
      </c>
      <c r="D1891" s="329" t="s">
        <v>417</v>
      </c>
    </row>
    <row r="1892" spans="1:4" s="168" customFormat="1" ht="12.75">
      <c r="A1892" s="327" t="s">
        <v>978</v>
      </c>
      <c r="B1892" s="327" t="s">
        <v>1892</v>
      </c>
      <c r="C1892" s="328">
        <v>0.6</v>
      </c>
      <c r="D1892" s="329" t="s">
        <v>417</v>
      </c>
    </row>
    <row r="1893" spans="1:4" s="168" customFormat="1" ht="12.75">
      <c r="A1893" s="327" t="s">
        <v>978</v>
      </c>
      <c r="B1893" s="327" t="s">
        <v>1672</v>
      </c>
      <c r="C1893" s="328">
        <v>0.6035</v>
      </c>
      <c r="D1893" s="329" t="s">
        <v>2009</v>
      </c>
    </row>
    <row r="1894" spans="1:4" s="168" customFormat="1" ht="12.75">
      <c r="A1894" s="327" t="s">
        <v>978</v>
      </c>
      <c r="B1894" s="327" t="s">
        <v>2011</v>
      </c>
      <c r="C1894" s="328">
        <v>0.61</v>
      </c>
      <c r="D1894" s="329" t="s">
        <v>2010</v>
      </c>
    </row>
    <row r="1895" spans="1:4" s="168" customFormat="1" ht="12.75">
      <c r="A1895" s="327" t="s">
        <v>978</v>
      </c>
      <c r="B1895" s="327" t="s">
        <v>2012</v>
      </c>
      <c r="C1895" s="328">
        <v>0.64</v>
      </c>
      <c r="D1895" s="329" t="s">
        <v>2010</v>
      </c>
    </row>
    <row r="1896" spans="1:4" s="168" customFormat="1" ht="12.75">
      <c r="A1896" s="327" t="s">
        <v>978</v>
      </c>
      <c r="B1896" s="327" t="s">
        <v>1840</v>
      </c>
      <c r="C1896" s="328">
        <v>1.2909</v>
      </c>
      <c r="D1896" s="329" t="s">
        <v>1839</v>
      </c>
    </row>
    <row r="1897" spans="1:4" s="168" customFormat="1" ht="12.75">
      <c r="A1897" s="327" t="s">
        <v>978</v>
      </c>
      <c r="B1897" s="327" t="s">
        <v>979</v>
      </c>
      <c r="C1897" s="328">
        <v>1.4264</v>
      </c>
      <c r="D1897" s="329" t="s">
        <v>2602</v>
      </c>
    </row>
    <row r="1898" spans="1:4" s="168" customFormat="1" ht="12.75">
      <c r="A1898" s="327" t="s">
        <v>978</v>
      </c>
      <c r="B1898" s="327" t="s">
        <v>2032</v>
      </c>
      <c r="C1898" s="328">
        <v>1.6865</v>
      </c>
      <c r="D1898" s="329" t="s">
        <v>2033</v>
      </c>
    </row>
    <row r="1899" spans="1:4" s="168" customFormat="1" ht="12.75">
      <c r="A1899" s="327" t="s">
        <v>978</v>
      </c>
      <c r="B1899" s="327" t="s">
        <v>1891</v>
      </c>
      <c r="C1899" s="328">
        <v>21.0373</v>
      </c>
      <c r="D1899" s="329" t="s">
        <v>569</v>
      </c>
    </row>
    <row r="1900" spans="1:4" s="168" customFormat="1" ht="12.75">
      <c r="A1900" s="327" t="s">
        <v>978</v>
      </c>
      <c r="B1900" s="327" t="s">
        <v>2638</v>
      </c>
      <c r="C1900" s="328">
        <v>0.02</v>
      </c>
      <c r="D1900" s="329"/>
    </row>
    <row r="1901" spans="1:4" s="168" customFormat="1" ht="12.75">
      <c r="A1901" s="327"/>
      <c r="B1901" s="327"/>
      <c r="C1901" s="328"/>
      <c r="D1901" s="329"/>
    </row>
    <row r="1902" spans="1:9" s="168" customFormat="1" ht="12.75">
      <c r="A1902" s="342" t="s">
        <v>695</v>
      </c>
      <c r="B1902" s="343">
        <f>SUM(C1824:C1900)</f>
        <v>34.9161</v>
      </c>
      <c r="C1902" s="335"/>
      <c r="D1902" s="344"/>
      <c r="G1902" s="167"/>
      <c r="H1902" s="167"/>
      <c r="I1902" s="167"/>
    </row>
    <row r="1903" spans="1:4" s="168" customFormat="1" ht="12.75">
      <c r="A1903" s="342" t="s">
        <v>1778</v>
      </c>
      <c r="B1903" s="343"/>
      <c r="C1903" s="335"/>
      <c r="D1903" s="344"/>
    </row>
    <row r="1904" spans="1:4" s="168" customFormat="1" ht="12.75" customHeight="1">
      <c r="A1904" s="342"/>
      <c r="B1904" s="343"/>
      <c r="C1904" s="335"/>
      <c r="D1904" s="344"/>
    </row>
    <row r="1905" spans="1:4" s="168" customFormat="1" ht="12.75">
      <c r="A1905" s="334"/>
      <c r="B1905" s="334"/>
      <c r="C1905" s="335"/>
      <c r="D1905" s="344"/>
    </row>
    <row r="1906" spans="1:4" s="168" customFormat="1" ht="12.75">
      <c r="A1906" s="327" t="s">
        <v>992</v>
      </c>
      <c r="B1906" s="327" t="s">
        <v>2263</v>
      </c>
      <c r="C1906" s="328">
        <v>0.0005</v>
      </c>
      <c r="D1906" s="329" t="s">
        <v>2253</v>
      </c>
    </row>
    <row r="1907" spans="1:4" s="168" customFormat="1" ht="12.75">
      <c r="A1907" s="327" t="s">
        <v>992</v>
      </c>
      <c r="B1907" s="327" t="s">
        <v>809</v>
      </c>
      <c r="C1907" s="328">
        <v>0.0009</v>
      </c>
      <c r="D1907" s="329"/>
    </row>
    <row r="1908" spans="1:4" s="168" customFormat="1" ht="12.75">
      <c r="A1908" s="327" t="s">
        <v>992</v>
      </c>
      <c r="B1908" s="327" t="s">
        <v>1197</v>
      </c>
      <c r="C1908" s="328">
        <v>0.0012</v>
      </c>
      <c r="D1908" s="329" t="s">
        <v>1198</v>
      </c>
    </row>
    <row r="1909" spans="1:4" s="168" customFormat="1" ht="12.75">
      <c r="A1909" s="327" t="s">
        <v>992</v>
      </c>
      <c r="B1909" s="327" t="s">
        <v>1753</v>
      </c>
      <c r="C1909" s="328">
        <v>0.0014</v>
      </c>
      <c r="D1909" s="329"/>
    </row>
    <row r="1910" spans="1:4" s="168" customFormat="1" ht="12.75">
      <c r="A1910" s="327" t="s">
        <v>992</v>
      </c>
      <c r="B1910" s="327" t="s">
        <v>2677</v>
      </c>
      <c r="C1910" s="328">
        <v>0.0021</v>
      </c>
      <c r="D1910" s="329"/>
    </row>
    <row r="1911" spans="1:4" s="168" customFormat="1" ht="12.75">
      <c r="A1911" s="327" t="s">
        <v>992</v>
      </c>
      <c r="B1911" s="327" t="s">
        <v>2230</v>
      </c>
      <c r="C1911" s="328">
        <v>0.0021</v>
      </c>
      <c r="D1911" s="329" t="s">
        <v>2733</v>
      </c>
    </row>
    <row r="1912" spans="1:4" s="168" customFormat="1" ht="12.75">
      <c r="A1912" s="327" t="s">
        <v>992</v>
      </c>
      <c r="B1912" s="327" t="s">
        <v>808</v>
      </c>
      <c r="C1912" s="328">
        <v>0.0022</v>
      </c>
      <c r="D1912" s="329"/>
    </row>
    <row r="1913" spans="1:4" s="168" customFormat="1" ht="12.75">
      <c r="A1913" s="327" t="s">
        <v>992</v>
      </c>
      <c r="B1913" s="327" t="s">
        <v>1653</v>
      </c>
      <c r="C1913" s="328">
        <v>0.0024</v>
      </c>
      <c r="D1913" s="329" t="s">
        <v>1874</v>
      </c>
    </row>
    <row r="1914" spans="1:4" s="168" customFormat="1" ht="12.75">
      <c r="A1914" s="327" t="s">
        <v>992</v>
      </c>
      <c r="B1914" s="327" t="s">
        <v>1206</v>
      </c>
      <c r="C1914" s="328">
        <v>0.0024</v>
      </c>
      <c r="D1914" s="329" t="s">
        <v>1874</v>
      </c>
    </row>
    <row r="1915" spans="1:4" s="168" customFormat="1" ht="12.75">
      <c r="A1915" s="327" t="s">
        <v>992</v>
      </c>
      <c r="B1915" s="327" t="s">
        <v>1655</v>
      </c>
      <c r="C1915" s="328">
        <v>0.0027</v>
      </c>
      <c r="D1915" s="329" t="s">
        <v>1874</v>
      </c>
    </row>
    <row r="1916" spans="1:4" s="168" customFormat="1" ht="12.75">
      <c r="A1916" s="327" t="s">
        <v>992</v>
      </c>
      <c r="B1916" s="327" t="s">
        <v>1002</v>
      </c>
      <c r="C1916" s="328">
        <v>0.0027</v>
      </c>
      <c r="D1916" s="329" t="s">
        <v>2731</v>
      </c>
    </row>
    <row r="1917" spans="1:4" s="168" customFormat="1" ht="12.75">
      <c r="A1917" s="327" t="s">
        <v>992</v>
      </c>
      <c r="B1917" s="327" t="s">
        <v>2288</v>
      </c>
      <c r="C1917" s="328">
        <v>0.0028</v>
      </c>
      <c r="D1917" s="329" t="s">
        <v>2253</v>
      </c>
    </row>
    <row r="1918" spans="1:4" s="168" customFormat="1" ht="12.75">
      <c r="A1918" s="327" t="s">
        <v>992</v>
      </c>
      <c r="B1918" s="327" t="s">
        <v>2259</v>
      </c>
      <c r="C1918" s="328">
        <v>0.003</v>
      </c>
      <c r="D1918" s="329" t="s">
        <v>2253</v>
      </c>
    </row>
    <row r="1919" spans="1:4" s="168" customFormat="1" ht="12.75">
      <c r="A1919" s="327" t="s">
        <v>992</v>
      </c>
      <c r="B1919" s="327" t="s">
        <v>1838</v>
      </c>
      <c r="C1919" s="328">
        <v>0.0032</v>
      </c>
      <c r="D1919" s="329" t="s">
        <v>1874</v>
      </c>
    </row>
    <row r="1920" spans="1:4" s="168" customFormat="1" ht="12.75">
      <c r="A1920" s="327" t="s">
        <v>992</v>
      </c>
      <c r="B1920" s="327" t="s">
        <v>3009</v>
      </c>
      <c r="C1920" s="328">
        <v>0.0033</v>
      </c>
      <c r="D1920" s="329" t="s">
        <v>1874</v>
      </c>
    </row>
    <row r="1921" spans="1:4" s="168" customFormat="1" ht="12.75">
      <c r="A1921" s="327" t="s">
        <v>992</v>
      </c>
      <c r="B1921" s="327" t="s">
        <v>2216</v>
      </c>
      <c r="C1921" s="328">
        <v>0.0033</v>
      </c>
      <c r="D1921" s="329" t="s">
        <v>672</v>
      </c>
    </row>
    <row r="1922" spans="1:4" s="168" customFormat="1" ht="12.75">
      <c r="A1922" s="327" t="s">
        <v>992</v>
      </c>
      <c r="B1922" s="327" t="s">
        <v>761</v>
      </c>
      <c r="C1922" s="328">
        <v>0.0034</v>
      </c>
      <c r="D1922" s="329"/>
    </row>
    <row r="1923" spans="1:4" s="168" customFormat="1" ht="12.75">
      <c r="A1923" s="327" t="s">
        <v>992</v>
      </c>
      <c r="B1923" s="327" t="s">
        <v>3105</v>
      </c>
      <c r="C1923" s="328">
        <v>0.0035</v>
      </c>
      <c r="D1923" s="329" t="s">
        <v>1210</v>
      </c>
    </row>
    <row r="1924" spans="1:4" s="168" customFormat="1" ht="12.75">
      <c r="A1924" s="327" t="s">
        <v>992</v>
      </c>
      <c r="B1924" s="327" t="s">
        <v>319</v>
      </c>
      <c r="C1924" s="328">
        <v>0.0036</v>
      </c>
      <c r="D1924" s="329" t="s">
        <v>417</v>
      </c>
    </row>
    <row r="1925" spans="1:4" s="168" customFormat="1" ht="12.75">
      <c r="A1925" s="327" t="s">
        <v>992</v>
      </c>
      <c r="B1925" s="327" t="s">
        <v>2095</v>
      </c>
      <c r="C1925" s="328">
        <v>0.0038</v>
      </c>
      <c r="D1925" s="329" t="s">
        <v>2096</v>
      </c>
    </row>
    <row r="1926" spans="1:4" s="168" customFormat="1" ht="12.75">
      <c r="A1926" s="327" t="s">
        <v>992</v>
      </c>
      <c r="B1926" s="327" t="s">
        <v>810</v>
      </c>
      <c r="C1926" s="328">
        <v>0.0039</v>
      </c>
      <c r="D1926" s="329"/>
    </row>
    <row r="1927" spans="1:4" s="168" customFormat="1" ht="12.75">
      <c r="A1927" s="327" t="s">
        <v>992</v>
      </c>
      <c r="B1927" s="327" t="s">
        <v>3274</v>
      </c>
      <c r="C1927" s="328">
        <v>0.0046</v>
      </c>
      <c r="D1927" s="329"/>
    </row>
    <row r="1928" spans="1:4" s="168" customFormat="1" ht="12.75">
      <c r="A1928" s="327" t="s">
        <v>992</v>
      </c>
      <c r="B1928" s="327" t="s">
        <v>325</v>
      </c>
      <c r="C1928" s="328">
        <v>0.0048</v>
      </c>
      <c r="D1928" s="329" t="s">
        <v>417</v>
      </c>
    </row>
    <row r="1929" spans="1:4" s="168" customFormat="1" ht="12.75">
      <c r="A1929" s="327" t="s">
        <v>992</v>
      </c>
      <c r="B1929" s="327" t="s">
        <v>2773</v>
      </c>
      <c r="C1929" s="328">
        <v>0.0048</v>
      </c>
      <c r="D1929" s="329"/>
    </row>
    <row r="1930" spans="1:4" s="168" customFormat="1" ht="12.75">
      <c r="A1930" s="327" t="s">
        <v>992</v>
      </c>
      <c r="B1930" s="327" t="s">
        <v>40</v>
      </c>
      <c r="C1930" s="328">
        <v>0.0051</v>
      </c>
      <c r="D1930" s="329" t="s">
        <v>41</v>
      </c>
    </row>
    <row r="1931" spans="1:4" s="168" customFormat="1" ht="12.75">
      <c r="A1931" s="327" t="s">
        <v>2552</v>
      </c>
      <c r="B1931" s="327" t="s">
        <v>2553</v>
      </c>
      <c r="C1931" s="328">
        <v>0.0053</v>
      </c>
      <c r="D1931" s="329"/>
    </row>
    <row r="1932" spans="1:4" s="168" customFormat="1" ht="12.75">
      <c r="A1932" s="327" t="s">
        <v>992</v>
      </c>
      <c r="B1932" s="327" t="s">
        <v>807</v>
      </c>
      <c r="C1932" s="328">
        <v>0.0058</v>
      </c>
      <c r="D1932" s="329"/>
    </row>
    <row r="1933" spans="1:4" s="168" customFormat="1" ht="12.75">
      <c r="A1933" s="327" t="s">
        <v>992</v>
      </c>
      <c r="B1933" s="327" t="s">
        <v>1035</v>
      </c>
      <c r="C1933" s="328">
        <v>0.0065</v>
      </c>
      <c r="D1933" s="329" t="s">
        <v>1020</v>
      </c>
    </row>
    <row r="1934" spans="1:4" s="168" customFormat="1" ht="12.75">
      <c r="A1934" s="327" t="s">
        <v>992</v>
      </c>
      <c r="B1934" s="327" t="s">
        <v>2251</v>
      </c>
      <c r="C1934" s="328">
        <v>0.0067</v>
      </c>
      <c r="D1934" s="329" t="s">
        <v>2249</v>
      </c>
    </row>
    <row r="1935" spans="1:4" s="168" customFormat="1" ht="12.75">
      <c r="A1935" s="327" t="s">
        <v>992</v>
      </c>
      <c r="B1935" s="327" t="s">
        <v>3036</v>
      </c>
      <c r="C1935" s="328">
        <v>0.0069</v>
      </c>
      <c r="D1935" s="329"/>
    </row>
    <row r="1936" spans="1:4" s="168" customFormat="1" ht="12.75">
      <c r="A1936" s="327" t="s">
        <v>992</v>
      </c>
      <c r="B1936" s="327" t="s">
        <v>1034</v>
      </c>
      <c r="C1936" s="328">
        <v>0.0085</v>
      </c>
      <c r="D1936" s="329" t="s">
        <v>1020</v>
      </c>
    </row>
    <row r="1937" spans="1:4" s="168" customFormat="1" ht="12.75">
      <c r="A1937" s="327" t="s">
        <v>992</v>
      </c>
      <c r="B1937" s="327" t="s">
        <v>802</v>
      </c>
      <c r="C1937" s="328">
        <v>0.0088</v>
      </c>
      <c r="D1937" s="329"/>
    </row>
    <row r="1938" spans="1:4" s="168" customFormat="1" ht="12.75">
      <c r="A1938" s="327" t="s">
        <v>992</v>
      </c>
      <c r="B1938" s="327" t="s">
        <v>996</v>
      </c>
      <c r="C1938" s="328">
        <v>0.0089</v>
      </c>
      <c r="D1938" s="329" t="s">
        <v>569</v>
      </c>
    </row>
    <row r="1939" spans="1:4" s="168" customFormat="1" ht="12.75">
      <c r="A1939" s="327" t="s">
        <v>992</v>
      </c>
      <c r="B1939" s="327" t="s">
        <v>2739</v>
      </c>
      <c r="C1939" s="328">
        <v>0.009</v>
      </c>
      <c r="D1939" s="329" t="s">
        <v>1773</v>
      </c>
    </row>
    <row r="1940" spans="1:4" s="168" customFormat="1" ht="12.75">
      <c r="A1940" s="327" t="s">
        <v>992</v>
      </c>
      <c r="B1940" s="327" t="s">
        <v>1395</v>
      </c>
      <c r="C1940" s="328">
        <v>0.0097</v>
      </c>
      <c r="D1940" s="329" t="s">
        <v>2120</v>
      </c>
    </row>
    <row r="1941" spans="1:4" s="168" customFormat="1" ht="12.75">
      <c r="A1941" s="327" t="s">
        <v>992</v>
      </c>
      <c r="B1941" s="327" t="s">
        <v>1200</v>
      </c>
      <c r="C1941" s="328">
        <v>0.0097</v>
      </c>
      <c r="D1941" s="329" t="s">
        <v>1198</v>
      </c>
    </row>
    <row r="1942" spans="1:4" s="168" customFormat="1" ht="12.75">
      <c r="A1942" s="327" t="s">
        <v>992</v>
      </c>
      <c r="B1942" s="327" t="s">
        <v>1031</v>
      </c>
      <c r="C1942" s="328">
        <v>0.01</v>
      </c>
      <c r="D1942" s="329" t="s">
        <v>1020</v>
      </c>
    </row>
    <row r="1943" spans="1:4" s="168" customFormat="1" ht="12.75">
      <c r="A1943" s="327" t="s">
        <v>992</v>
      </c>
      <c r="B1943" s="327" t="s">
        <v>2537</v>
      </c>
      <c r="C1943" s="328">
        <v>0.0101</v>
      </c>
      <c r="D1943" s="329"/>
    </row>
    <row r="1944" spans="1:4" s="168" customFormat="1" ht="12.75">
      <c r="A1944" s="327" t="s">
        <v>992</v>
      </c>
      <c r="B1944" s="327" t="s">
        <v>2601</v>
      </c>
      <c r="C1944" s="328">
        <v>0.0102</v>
      </c>
      <c r="D1944" s="329"/>
    </row>
    <row r="1945" spans="1:4" s="168" customFormat="1" ht="12.75">
      <c r="A1945" s="327" t="s">
        <v>992</v>
      </c>
      <c r="B1945" s="327" t="s">
        <v>1001</v>
      </c>
      <c r="C1945" s="328">
        <v>0.0112</v>
      </c>
      <c r="D1945" s="329" t="s">
        <v>2731</v>
      </c>
    </row>
    <row r="1946" spans="1:4" s="168" customFormat="1" ht="12.75">
      <c r="A1946" s="327" t="s">
        <v>992</v>
      </c>
      <c r="B1946" s="327" t="s">
        <v>1494</v>
      </c>
      <c r="C1946" s="328">
        <v>0.0115</v>
      </c>
      <c r="D1946" s="329" t="s">
        <v>2292</v>
      </c>
    </row>
    <row r="1947" spans="1:4" s="168" customFormat="1" ht="12.75">
      <c r="A1947" s="327" t="s">
        <v>992</v>
      </c>
      <c r="B1947" s="327" t="s">
        <v>2258</v>
      </c>
      <c r="C1947" s="328">
        <v>0.0116</v>
      </c>
      <c r="D1947" s="329" t="s">
        <v>2253</v>
      </c>
    </row>
    <row r="1948" spans="1:4" s="168" customFormat="1" ht="12.75">
      <c r="A1948" s="327" t="s">
        <v>992</v>
      </c>
      <c r="B1948" s="327" t="s">
        <v>2560</v>
      </c>
      <c r="C1948" s="328">
        <v>0.0118</v>
      </c>
      <c r="D1948" s="329"/>
    </row>
    <row r="1949" spans="1:4" s="168" customFormat="1" ht="12.75">
      <c r="A1949" s="327" t="s">
        <v>992</v>
      </c>
      <c r="B1949" s="327" t="s">
        <v>1018</v>
      </c>
      <c r="C1949" s="328">
        <v>0.0134</v>
      </c>
      <c r="D1949" s="329" t="s">
        <v>569</v>
      </c>
    </row>
    <row r="1950" spans="1:4" s="168" customFormat="1" ht="12.75">
      <c r="A1950" s="327" t="s">
        <v>992</v>
      </c>
      <c r="B1950" s="327" t="s">
        <v>1456</v>
      </c>
      <c r="C1950" s="328">
        <v>0.0135</v>
      </c>
      <c r="D1950" s="329"/>
    </row>
    <row r="1951" spans="1:4" s="168" customFormat="1" ht="12.75">
      <c r="A1951" s="327" t="s">
        <v>992</v>
      </c>
      <c r="B1951" s="327" t="s">
        <v>1530</v>
      </c>
      <c r="C1951" s="328">
        <v>0.0145</v>
      </c>
      <c r="D1951" s="329"/>
    </row>
    <row r="1952" spans="1:4" s="168" customFormat="1" ht="12.75">
      <c r="A1952" s="327" t="s">
        <v>992</v>
      </c>
      <c r="B1952" s="327" t="s">
        <v>2566</v>
      </c>
      <c r="C1952" s="328">
        <v>0.0156</v>
      </c>
      <c r="D1952" s="329"/>
    </row>
    <row r="1953" spans="1:4" s="168" customFormat="1" ht="12.75">
      <c r="A1953" s="327" t="s">
        <v>992</v>
      </c>
      <c r="B1953" s="327" t="s">
        <v>2287</v>
      </c>
      <c r="C1953" s="328">
        <v>0.0158</v>
      </c>
      <c r="D1953" s="329" t="s">
        <v>2253</v>
      </c>
    </row>
    <row r="1954" spans="1:4" s="168" customFormat="1" ht="12.75">
      <c r="A1954" s="327" t="s">
        <v>992</v>
      </c>
      <c r="B1954" s="327" t="s">
        <v>875</v>
      </c>
      <c r="C1954" s="328">
        <v>0.0179</v>
      </c>
      <c r="D1954" s="329"/>
    </row>
    <row r="1955" spans="1:4" s="168" customFormat="1" ht="12.75">
      <c r="A1955" s="327" t="s">
        <v>992</v>
      </c>
      <c r="B1955" s="327" t="s">
        <v>234</v>
      </c>
      <c r="C1955" s="328">
        <v>0.0181</v>
      </c>
      <c r="D1955" s="329"/>
    </row>
    <row r="1956" spans="1:4" s="168" customFormat="1" ht="12.75">
      <c r="A1956" s="327" t="s">
        <v>992</v>
      </c>
      <c r="B1956" s="327" t="s">
        <v>2636</v>
      </c>
      <c r="C1956" s="328">
        <v>0.0186</v>
      </c>
      <c r="D1956" s="329" t="s">
        <v>1874</v>
      </c>
    </row>
    <row r="1957" spans="1:4" s="168" customFormat="1" ht="12.75">
      <c r="A1957" s="327" t="s">
        <v>992</v>
      </c>
      <c r="B1957" s="327" t="s">
        <v>2218</v>
      </c>
      <c r="C1957" s="328">
        <v>0.0188</v>
      </c>
      <c r="D1957" s="329" t="s">
        <v>672</v>
      </c>
    </row>
    <row r="1958" spans="1:4" s="168" customFormat="1" ht="12.75">
      <c r="A1958" s="327" t="s">
        <v>992</v>
      </c>
      <c r="B1958" s="327" t="s">
        <v>2265</v>
      </c>
      <c r="C1958" s="328">
        <v>0.019</v>
      </c>
      <c r="D1958" s="329" t="s">
        <v>2253</v>
      </c>
    </row>
    <row r="1959" spans="1:4" s="168" customFormat="1" ht="12.75">
      <c r="A1959" s="327" t="s">
        <v>992</v>
      </c>
      <c r="B1959" s="327" t="s">
        <v>1196</v>
      </c>
      <c r="C1959" s="328">
        <v>0.0193</v>
      </c>
      <c r="D1959" s="329" t="s">
        <v>1210</v>
      </c>
    </row>
    <row r="1960" spans="1:4" s="168" customFormat="1" ht="12.75">
      <c r="A1960" s="327" t="s">
        <v>992</v>
      </c>
      <c r="B1960" s="327" t="s">
        <v>2119</v>
      </c>
      <c r="C1960" s="328">
        <v>0.02</v>
      </c>
      <c r="D1960" s="329" t="s">
        <v>2120</v>
      </c>
    </row>
    <row r="1961" spans="1:4" s="168" customFormat="1" ht="12.75">
      <c r="A1961" s="327" t="s">
        <v>992</v>
      </c>
      <c r="B1961" s="327" t="s">
        <v>1025</v>
      </c>
      <c r="C1961" s="328">
        <v>0.02</v>
      </c>
      <c r="D1961" s="329" t="s">
        <v>1020</v>
      </c>
    </row>
    <row r="1962" spans="1:4" s="168" customFormat="1" ht="12.75">
      <c r="A1962" s="327" t="s">
        <v>992</v>
      </c>
      <c r="B1962" s="327" t="s">
        <v>318</v>
      </c>
      <c r="C1962" s="328">
        <v>0.0211</v>
      </c>
      <c r="D1962" s="329" t="s">
        <v>417</v>
      </c>
    </row>
    <row r="1963" spans="1:4" s="168" customFormat="1" ht="12.75">
      <c r="A1963" s="327" t="s">
        <v>992</v>
      </c>
      <c r="B1963" s="327" t="s">
        <v>2282</v>
      </c>
      <c r="C1963" s="328">
        <v>0.0222</v>
      </c>
      <c r="D1963" s="329" t="s">
        <v>2253</v>
      </c>
    </row>
    <row r="1964" spans="1:4" s="168" customFormat="1" ht="12.75">
      <c r="A1964" s="327" t="s">
        <v>992</v>
      </c>
      <c r="B1964" s="327" t="s">
        <v>2269</v>
      </c>
      <c r="C1964" s="328">
        <v>0.0239</v>
      </c>
      <c r="D1964" s="329" t="s">
        <v>2253</v>
      </c>
    </row>
    <row r="1965" spans="1:4" s="168" customFormat="1" ht="12.75">
      <c r="A1965" s="327" t="s">
        <v>992</v>
      </c>
      <c r="B1965" s="327" t="s">
        <v>2567</v>
      </c>
      <c r="C1965" s="328">
        <v>0.0239</v>
      </c>
      <c r="D1965" s="329"/>
    </row>
    <row r="1966" spans="1:4" s="168" customFormat="1" ht="12.75">
      <c r="A1966" s="327" t="s">
        <v>992</v>
      </c>
      <c r="B1966" s="327" t="s">
        <v>818</v>
      </c>
      <c r="C1966" s="328">
        <v>0.024</v>
      </c>
      <c r="D1966" s="329"/>
    </row>
    <row r="1967" spans="1:4" s="168" customFormat="1" ht="12.75">
      <c r="A1967" s="327" t="s">
        <v>992</v>
      </c>
      <c r="B1967" s="327" t="s">
        <v>1013</v>
      </c>
      <c r="C1967" s="328">
        <v>0.0242</v>
      </c>
      <c r="D1967" s="329" t="s">
        <v>2253</v>
      </c>
    </row>
    <row r="1968" spans="1:4" s="168" customFormat="1" ht="12.75">
      <c r="A1968" s="327" t="s">
        <v>992</v>
      </c>
      <c r="B1968" s="327" t="s">
        <v>320</v>
      </c>
      <c r="C1968" s="328">
        <v>0.0243</v>
      </c>
      <c r="D1968" s="329" t="s">
        <v>417</v>
      </c>
    </row>
    <row r="1969" spans="1:4" s="168" customFormat="1" ht="12.75">
      <c r="A1969" s="327" t="s">
        <v>992</v>
      </c>
      <c r="B1969" s="327" t="s">
        <v>3161</v>
      </c>
      <c r="C1969" s="328">
        <v>0.0246</v>
      </c>
      <c r="D1969" s="329"/>
    </row>
    <row r="1970" spans="1:4" s="168" customFormat="1" ht="12.75">
      <c r="A1970" s="327" t="s">
        <v>992</v>
      </c>
      <c r="B1970" s="327" t="s">
        <v>2550</v>
      </c>
      <c r="C1970" s="328">
        <v>0.0247</v>
      </c>
      <c r="D1970" s="329"/>
    </row>
    <row r="1971" spans="1:4" s="168" customFormat="1" ht="12.75">
      <c r="A1971" s="327" t="s">
        <v>992</v>
      </c>
      <c r="B1971" s="327" t="s">
        <v>2223</v>
      </c>
      <c r="C1971" s="328">
        <v>0.0255</v>
      </c>
      <c r="D1971" s="329" t="s">
        <v>672</v>
      </c>
    </row>
    <row r="1972" spans="1:4" s="168" customFormat="1" ht="12.75">
      <c r="A1972" s="327" t="s">
        <v>992</v>
      </c>
      <c r="B1972" s="327" t="s">
        <v>803</v>
      </c>
      <c r="C1972" s="328">
        <v>0.026</v>
      </c>
      <c r="D1972" s="329"/>
    </row>
    <row r="1973" spans="1:4" s="168" customFormat="1" ht="12.75">
      <c r="A1973" s="327" t="s">
        <v>992</v>
      </c>
      <c r="B1973" s="327" t="s">
        <v>2267</v>
      </c>
      <c r="C1973" s="328">
        <v>0.0265</v>
      </c>
      <c r="D1973" s="329" t="s">
        <v>2253</v>
      </c>
    </row>
    <row r="1974" spans="1:4" s="168" customFormat="1" ht="12.75">
      <c r="A1974" s="327" t="s">
        <v>992</v>
      </c>
      <c r="B1974" s="327" t="s">
        <v>2284</v>
      </c>
      <c r="C1974" s="328">
        <v>0.0279</v>
      </c>
      <c r="D1974" s="329" t="s">
        <v>2253</v>
      </c>
    </row>
    <row r="1975" spans="1:4" s="168" customFormat="1" ht="12.75">
      <c r="A1975" s="327" t="s">
        <v>992</v>
      </c>
      <c r="B1975" s="327" t="s">
        <v>2539</v>
      </c>
      <c r="C1975" s="328">
        <v>0.028</v>
      </c>
      <c r="D1975" s="329"/>
    </row>
    <row r="1976" spans="1:4" s="168" customFormat="1" ht="12.75">
      <c r="A1976" s="327" t="s">
        <v>992</v>
      </c>
      <c r="B1976" s="327" t="s">
        <v>2286</v>
      </c>
      <c r="C1976" s="328">
        <v>0.0286</v>
      </c>
      <c r="D1976" s="329" t="s">
        <v>2253</v>
      </c>
    </row>
    <row r="1977" spans="1:4" s="168" customFormat="1" ht="12.75">
      <c r="A1977" s="327" t="s">
        <v>992</v>
      </c>
      <c r="B1977" s="327" t="s">
        <v>806</v>
      </c>
      <c r="C1977" s="328">
        <v>0.0296</v>
      </c>
      <c r="D1977" s="329"/>
    </row>
    <row r="1978" spans="1:4" s="168" customFormat="1" ht="12.75">
      <c r="A1978" s="327" t="s">
        <v>992</v>
      </c>
      <c r="B1978" s="327" t="s">
        <v>1022</v>
      </c>
      <c r="C1978" s="328">
        <v>0.03</v>
      </c>
      <c r="D1978" s="329" t="s">
        <v>1020</v>
      </c>
    </row>
    <row r="1979" spans="1:4" s="168" customFormat="1" ht="12.75">
      <c r="A1979" s="327" t="s">
        <v>992</v>
      </c>
      <c r="B1979" s="327" t="s">
        <v>2305</v>
      </c>
      <c r="C1979" s="328">
        <v>0.03</v>
      </c>
      <c r="D1979" s="329" t="s">
        <v>2253</v>
      </c>
    </row>
    <row r="1980" spans="1:4" s="168" customFormat="1" ht="12.75">
      <c r="A1980" s="327" t="s">
        <v>992</v>
      </c>
      <c r="B1980" s="327" t="s">
        <v>2849</v>
      </c>
      <c r="C1980" s="328">
        <v>0.0304</v>
      </c>
      <c r="D1980" s="329"/>
    </row>
    <row r="1981" spans="1:4" s="168" customFormat="1" ht="12.75">
      <c r="A1981" s="327" t="s">
        <v>992</v>
      </c>
      <c r="B1981" s="327" t="s">
        <v>42</v>
      </c>
      <c r="C1981" s="328">
        <v>0.0318</v>
      </c>
      <c r="D1981" s="329" t="s">
        <v>41</v>
      </c>
    </row>
    <row r="1982" spans="1:4" s="168" customFormat="1" ht="12.75">
      <c r="A1982" s="327" t="s">
        <v>992</v>
      </c>
      <c r="B1982" s="327" t="s">
        <v>2215</v>
      </c>
      <c r="C1982" s="328">
        <v>0.032</v>
      </c>
      <c r="D1982" s="329" t="s">
        <v>672</v>
      </c>
    </row>
    <row r="1983" spans="1:4" s="168" customFormat="1" ht="12.75">
      <c r="A1983" s="327" t="s">
        <v>992</v>
      </c>
      <c r="B1983" s="327" t="s">
        <v>2262</v>
      </c>
      <c r="C1983" s="328">
        <v>0.0332</v>
      </c>
      <c r="D1983" s="329" t="s">
        <v>2253</v>
      </c>
    </row>
    <row r="1984" spans="1:4" s="168" customFormat="1" ht="12.75">
      <c r="A1984" s="327" t="s">
        <v>992</v>
      </c>
      <c r="B1984" s="327" t="s">
        <v>705</v>
      </c>
      <c r="C1984" s="328">
        <v>0.0332</v>
      </c>
      <c r="D1984" s="329" t="s">
        <v>2253</v>
      </c>
    </row>
    <row r="1985" spans="1:4" s="168" customFormat="1" ht="12.75">
      <c r="A1985" s="327" t="s">
        <v>992</v>
      </c>
      <c r="B1985" s="327" t="s">
        <v>1458</v>
      </c>
      <c r="C1985" s="328">
        <v>0.0334</v>
      </c>
      <c r="D1985" s="329"/>
    </row>
    <row r="1986" spans="1:4" s="168" customFormat="1" ht="12.75">
      <c r="A1986" s="327" t="s">
        <v>992</v>
      </c>
      <c r="B1986" s="327" t="s">
        <v>2207</v>
      </c>
      <c r="C1986" s="328">
        <v>0.0334</v>
      </c>
      <c r="D1986" s="329" t="s">
        <v>2208</v>
      </c>
    </row>
    <row r="1987" spans="1:4" s="168" customFormat="1" ht="12.75">
      <c r="A1987" s="327" t="s">
        <v>992</v>
      </c>
      <c r="B1987" s="327" t="s">
        <v>2330</v>
      </c>
      <c r="C1987" s="328">
        <v>0.0335</v>
      </c>
      <c r="D1987" s="329" t="s">
        <v>672</v>
      </c>
    </row>
    <row r="1988" spans="1:4" s="168" customFormat="1" ht="12.75">
      <c r="A1988" s="327" t="s">
        <v>992</v>
      </c>
      <c r="B1988" s="327" t="s">
        <v>1752</v>
      </c>
      <c r="C1988" s="328">
        <v>0.0343</v>
      </c>
      <c r="D1988" s="329"/>
    </row>
    <row r="1989" spans="1:4" s="168" customFormat="1" ht="12.75">
      <c r="A1989" s="327" t="s">
        <v>992</v>
      </c>
      <c r="B1989" s="327" t="s">
        <v>1003</v>
      </c>
      <c r="C1989" s="328">
        <v>0.0359</v>
      </c>
      <c r="D1989" s="329" t="s">
        <v>2731</v>
      </c>
    </row>
    <row r="1990" spans="1:4" s="168" customFormat="1" ht="12.75">
      <c r="A1990" s="327" t="s">
        <v>992</v>
      </c>
      <c r="B1990" s="327" t="s">
        <v>3017</v>
      </c>
      <c r="C1990" s="328">
        <v>0.0374</v>
      </c>
      <c r="D1990" s="329"/>
    </row>
    <row r="1991" spans="1:4" s="168" customFormat="1" ht="12.75">
      <c r="A1991" s="327" t="s">
        <v>992</v>
      </c>
      <c r="B1991" s="327" t="s">
        <v>760</v>
      </c>
      <c r="C1991" s="328">
        <v>0.0374</v>
      </c>
      <c r="D1991" s="329"/>
    </row>
    <row r="1992" spans="1:4" s="168" customFormat="1" ht="12.75">
      <c r="A1992" s="327" t="s">
        <v>992</v>
      </c>
      <c r="B1992" s="327" t="s">
        <v>618</v>
      </c>
      <c r="C1992" s="328">
        <v>0.0396</v>
      </c>
      <c r="D1992" s="329"/>
    </row>
    <row r="1993" spans="1:4" s="168" customFormat="1" ht="12.75">
      <c r="A1993" s="327" t="s">
        <v>992</v>
      </c>
      <c r="B1993" s="327" t="s">
        <v>2405</v>
      </c>
      <c r="C1993" s="328">
        <v>0.036</v>
      </c>
      <c r="D1993" s="329"/>
    </row>
    <row r="1994" spans="1:4" s="168" customFormat="1" ht="12.75">
      <c r="A1994" s="327" t="s">
        <v>992</v>
      </c>
      <c r="B1994" s="327" t="s">
        <v>235</v>
      </c>
      <c r="C1994" s="328">
        <v>0.04</v>
      </c>
      <c r="D1994" s="329"/>
    </row>
    <row r="1995" spans="1:4" s="168" customFormat="1" ht="12.75">
      <c r="A1995" s="327" t="s">
        <v>992</v>
      </c>
      <c r="B1995" s="327" t="s">
        <v>2534</v>
      </c>
      <c r="C1995" s="328">
        <v>0.0404</v>
      </c>
      <c r="D1995" s="329"/>
    </row>
    <row r="1996" spans="1:4" s="168" customFormat="1" ht="12.75">
      <c r="A1996" s="327" t="s">
        <v>992</v>
      </c>
      <c r="B1996" s="327" t="s">
        <v>2222</v>
      </c>
      <c r="C1996" s="328">
        <v>0.0412</v>
      </c>
      <c r="D1996" s="329" t="s">
        <v>672</v>
      </c>
    </row>
    <row r="1997" spans="1:4" s="168" customFormat="1" ht="12.75">
      <c r="A1997" s="327" t="s">
        <v>992</v>
      </c>
      <c r="B1997" s="327" t="s">
        <v>997</v>
      </c>
      <c r="C1997" s="328">
        <v>0.0424</v>
      </c>
      <c r="D1997" s="329" t="s">
        <v>569</v>
      </c>
    </row>
    <row r="1998" spans="1:4" s="168" customFormat="1" ht="12.75">
      <c r="A1998" s="327" t="s">
        <v>992</v>
      </c>
      <c r="B1998" s="327" t="s">
        <v>876</v>
      </c>
      <c r="C1998" s="328">
        <v>0.0425</v>
      </c>
      <c r="D1998" s="329"/>
    </row>
    <row r="1999" spans="1:4" s="168" customFormat="1" ht="12.75">
      <c r="A1999" s="327" t="s">
        <v>992</v>
      </c>
      <c r="B1999" s="327" t="s">
        <v>2250</v>
      </c>
      <c r="C1999" s="328">
        <v>0.0427</v>
      </c>
      <c r="D1999" s="329" t="s">
        <v>2249</v>
      </c>
    </row>
    <row r="2000" spans="1:4" s="168" customFormat="1" ht="12.75">
      <c r="A2000" s="327" t="s">
        <v>992</v>
      </c>
      <c r="B2000" s="327" t="s">
        <v>2564</v>
      </c>
      <c r="C2000" s="328">
        <v>0.0441</v>
      </c>
      <c r="D2000" s="329"/>
    </row>
    <row r="2001" spans="1:4" s="168" customFormat="1" ht="12.75">
      <c r="A2001" s="327" t="s">
        <v>992</v>
      </c>
      <c r="B2001" s="327" t="s">
        <v>331</v>
      </c>
      <c r="C2001" s="328">
        <v>0.0448</v>
      </c>
      <c r="D2001" s="329" t="s">
        <v>672</v>
      </c>
    </row>
    <row r="2002" spans="1:4" s="168" customFormat="1" ht="12.75">
      <c r="A2002" s="327" t="s">
        <v>992</v>
      </c>
      <c r="B2002" s="327" t="s">
        <v>1457</v>
      </c>
      <c r="C2002" s="328">
        <v>0.0452</v>
      </c>
      <c r="D2002" s="329"/>
    </row>
    <row r="2003" spans="1:4" s="168" customFormat="1" ht="12.75">
      <c r="A2003" s="327" t="s">
        <v>992</v>
      </c>
      <c r="B2003" s="327" t="s">
        <v>2291</v>
      </c>
      <c r="C2003" s="328">
        <v>0.0457</v>
      </c>
      <c r="D2003" s="329" t="s">
        <v>2292</v>
      </c>
    </row>
    <row r="2004" spans="1:4" s="168" customFormat="1" ht="12.75">
      <c r="A2004" s="327" t="s">
        <v>992</v>
      </c>
      <c r="B2004" s="327" t="s">
        <v>995</v>
      </c>
      <c r="C2004" s="328">
        <v>0.0476</v>
      </c>
      <c r="D2004" s="329" t="s">
        <v>569</v>
      </c>
    </row>
    <row r="2005" spans="1:4" s="168" customFormat="1" ht="12.75">
      <c r="A2005" s="327" t="s">
        <v>992</v>
      </c>
      <c r="B2005" s="327" t="s">
        <v>804</v>
      </c>
      <c r="C2005" s="328">
        <v>0.0479</v>
      </c>
      <c r="D2005" s="329"/>
    </row>
    <row r="2006" spans="1:4" s="168" customFormat="1" ht="12.75">
      <c r="A2006" s="327" t="s">
        <v>992</v>
      </c>
      <c r="B2006" s="327" t="s">
        <v>2859</v>
      </c>
      <c r="C2006" s="328">
        <v>0.05</v>
      </c>
      <c r="D2006" s="329" t="s">
        <v>1020</v>
      </c>
    </row>
    <row r="2007" spans="1:4" s="168" customFormat="1" ht="12.75">
      <c r="A2007" s="327" t="s">
        <v>992</v>
      </c>
      <c r="B2007" s="327" t="s">
        <v>1039</v>
      </c>
      <c r="C2007" s="328">
        <v>0.05</v>
      </c>
      <c r="D2007" s="329" t="s">
        <v>1020</v>
      </c>
    </row>
    <row r="2008" spans="1:4" s="168" customFormat="1" ht="12.75">
      <c r="A2008" s="327" t="s">
        <v>992</v>
      </c>
      <c r="B2008" s="327" t="s">
        <v>1202</v>
      </c>
      <c r="C2008" s="328">
        <v>0.05</v>
      </c>
      <c r="D2008" s="329" t="s">
        <v>332</v>
      </c>
    </row>
    <row r="2009" spans="1:4" s="168" customFormat="1" ht="12.75">
      <c r="A2009" s="327" t="s">
        <v>992</v>
      </c>
      <c r="B2009" s="327" t="s">
        <v>2898</v>
      </c>
      <c r="C2009" s="328">
        <v>0.0532</v>
      </c>
      <c r="D2009" s="329" t="s">
        <v>605</v>
      </c>
    </row>
    <row r="2010" spans="1:4" s="168" customFormat="1" ht="12.75">
      <c r="A2010" s="327" t="s">
        <v>992</v>
      </c>
      <c r="B2010" s="327" t="s">
        <v>805</v>
      </c>
      <c r="C2010" s="328">
        <v>0.0541</v>
      </c>
      <c r="D2010" s="329"/>
    </row>
    <row r="2011" spans="1:4" s="168" customFormat="1" ht="12.75">
      <c r="A2011" s="327" t="s">
        <v>992</v>
      </c>
      <c r="B2011" s="327" t="s">
        <v>2540</v>
      </c>
      <c r="C2011" s="328">
        <v>0.056</v>
      </c>
      <c r="D2011" s="329"/>
    </row>
    <row r="2012" spans="1:4" s="168" customFormat="1" ht="12.75">
      <c r="A2012" s="327" t="s">
        <v>992</v>
      </c>
      <c r="B2012" s="327" t="s">
        <v>329</v>
      </c>
      <c r="C2012" s="328">
        <v>0.057</v>
      </c>
      <c r="D2012" s="329" t="s">
        <v>672</v>
      </c>
    </row>
    <row r="2013" spans="1:4" s="168" customFormat="1" ht="12.75">
      <c r="A2013" s="327" t="s">
        <v>992</v>
      </c>
      <c r="B2013" s="327" t="s">
        <v>330</v>
      </c>
      <c r="C2013" s="328">
        <v>0.057</v>
      </c>
      <c r="D2013" s="329" t="s">
        <v>672</v>
      </c>
    </row>
    <row r="2014" spans="1:4" s="168" customFormat="1" ht="12.75">
      <c r="A2014" s="327" t="s">
        <v>992</v>
      </c>
      <c r="B2014" s="327" t="s">
        <v>2281</v>
      </c>
      <c r="C2014" s="328">
        <v>0.0571</v>
      </c>
      <c r="D2014" s="329" t="s">
        <v>2253</v>
      </c>
    </row>
    <row r="2015" spans="1:4" s="168" customFormat="1" ht="12.75">
      <c r="A2015" s="327" t="s">
        <v>992</v>
      </c>
      <c r="B2015" s="327" t="s">
        <v>2233</v>
      </c>
      <c r="C2015" s="328">
        <v>0.0572</v>
      </c>
      <c r="D2015" s="329" t="s">
        <v>2733</v>
      </c>
    </row>
    <row r="2016" spans="1:4" s="168" customFormat="1" ht="12.75">
      <c r="A2016" s="327" t="s">
        <v>992</v>
      </c>
      <c r="B2016" s="327" t="s">
        <v>2220</v>
      </c>
      <c r="C2016" s="328">
        <v>0.0574</v>
      </c>
      <c r="D2016" s="329" t="s">
        <v>672</v>
      </c>
    </row>
    <row r="2017" spans="1:4" s="168" customFormat="1" ht="12.75">
      <c r="A2017" s="327" t="s">
        <v>992</v>
      </c>
      <c r="B2017" s="327" t="s">
        <v>1017</v>
      </c>
      <c r="C2017" s="328">
        <v>0.0578</v>
      </c>
      <c r="D2017" s="329" t="s">
        <v>569</v>
      </c>
    </row>
    <row r="2018" spans="1:4" s="168" customFormat="1" ht="12.75">
      <c r="A2018" s="327" t="s">
        <v>992</v>
      </c>
      <c r="B2018" s="327" t="s">
        <v>2331</v>
      </c>
      <c r="C2018" s="328">
        <v>0.0618</v>
      </c>
      <c r="D2018" s="329" t="s">
        <v>672</v>
      </c>
    </row>
    <row r="2019" spans="1:4" s="168" customFormat="1" ht="12.75">
      <c r="A2019" s="327" t="s">
        <v>992</v>
      </c>
      <c r="B2019" s="327" t="s">
        <v>2283</v>
      </c>
      <c r="C2019" s="328">
        <v>0.0665</v>
      </c>
      <c r="D2019" s="329" t="s">
        <v>2253</v>
      </c>
    </row>
    <row r="2020" spans="1:4" s="168" customFormat="1" ht="12.75">
      <c r="A2020" s="327" t="s">
        <v>992</v>
      </c>
      <c r="B2020" s="327" t="s">
        <v>314</v>
      </c>
      <c r="C2020" s="328">
        <v>0.0665</v>
      </c>
      <c r="D2020" s="329"/>
    </row>
    <row r="2021" spans="1:4" s="168" customFormat="1" ht="12.75">
      <c r="A2021" s="327" t="s">
        <v>992</v>
      </c>
      <c r="B2021" s="327" t="s">
        <v>1852</v>
      </c>
      <c r="C2021" s="328">
        <v>0.0833</v>
      </c>
      <c r="D2021" s="329"/>
    </row>
    <row r="2022" spans="1:4" s="168" customFormat="1" ht="12.75">
      <c r="A2022" s="327" t="s">
        <v>992</v>
      </c>
      <c r="B2022" s="327" t="s">
        <v>1853</v>
      </c>
      <c r="C2022" s="328">
        <v>0.0032</v>
      </c>
      <c r="D2022" s="329"/>
    </row>
    <row r="2023" spans="1:4" s="168" customFormat="1" ht="12.75">
      <c r="A2023" s="327" t="s">
        <v>992</v>
      </c>
      <c r="B2023" s="327" t="s">
        <v>2752</v>
      </c>
      <c r="C2023" s="328">
        <v>0.0655</v>
      </c>
      <c r="D2023" s="329"/>
    </row>
    <row r="2024" spans="1:4" s="168" customFormat="1" ht="12.75">
      <c r="A2024" s="327" t="s">
        <v>992</v>
      </c>
      <c r="B2024" s="327" t="s">
        <v>2274</v>
      </c>
      <c r="C2024" s="328">
        <v>0.0673</v>
      </c>
      <c r="D2024" s="329" t="s">
        <v>2253</v>
      </c>
    </row>
    <row r="2025" spans="1:4" s="168" customFormat="1" ht="12.75">
      <c r="A2025" s="327" t="s">
        <v>992</v>
      </c>
      <c r="B2025" s="327" t="s">
        <v>1652</v>
      </c>
      <c r="C2025" s="328">
        <v>0.0675</v>
      </c>
      <c r="D2025" s="329" t="s">
        <v>1874</v>
      </c>
    </row>
    <row r="2026" spans="1:4" s="168" customFormat="1" ht="12.75">
      <c r="A2026" s="327" t="s">
        <v>992</v>
      </c>
      <c r="B2026" s="327" t="s">
        <v>323</v>
      </c>
      <c r="C2026" s="328">
        <v>0.0678</v>
      </c>
      <c r="D2026" s="329" t="s">
        <v>417</v>
      </c>
    </row>
    <row r="2027" spans="1:4" s="168" customFormat="1" ht="12.75">
      <c r="A2027" s="327" t="s">
        <v>992</v>
      </c>
      <c r="B2027" s="327" t="s">
        <v>2329</v>
      </c>
      <c r="C2027" s="328">
        <v>0.0687</v>
      </c>
      <c r="D2027" s="329" t="s">
        <v>672</v>
      </c>
    </row>
    <row r="2028" spans="1:4" s="168" customFormat="1" ht="12.75">
      <c r="A2028" s="327" t="s">
        <v>992</v>
      </c>
      <c r="B2028" s="327" t="s">
        <v>1030</v>
      </c>
      <c r="C2028" s="328">
        <v>0.07</v>
      </c>
      <c r="D2028" s="329" t="s">
        <v>1020</v>
      </c>
    </row>
    <row r="2029" spans="1:4" s="168" customFormat="1" ht="12.75">
      <c r="A2029" s="327" t="s">
        <v>992</v>
      </c>
      <c r="B2029" s="327" t="s">
        <v>2217</v>
      </c>
      <c r="C2029" s="328">
        <v>0.0711</v>
      </c>
      <c r="D2029" s="329" t="s">
        <v>672</v>
      </c>
    </row>
    <row r="2030" spans="1:4" s="168" customFormat="1" ht="12.75">
      <c r="A2030" s="327" t="s">
        <v>992</v>
      </c>
      <c r="B2030" s="327" t="s">
        <v>2280</v>
      </c>
      <c r="C2030" s="328">
        <v>0.0716</v>
      </c>
      <c r="D2030" s="329" t="s">
        <v>2253</v>
      </c>
    </row>
    <row r="2031" spans="1:4" s="168" customFormat="1" ht="12.75">
      <c r="A2031" s="327" t="s">
        <v>992</v>
      </c>
      <c r="B2031" s="327" t="s">
        <v>1873</v>
      </c>
      <c r="C2031" s="328">
        <v>0.0736</v>
      </c>
      <c r="D2031" s="329" t="s">
        <v>1874</v>
      </c>
    </row>
    <row r="2032" spans="1:4" s="168" customFormat="1" ht="12.75">
      <c r="A2032" s="327" t="s">
        <v>992</v>
      </c>
      <c r="B2032" s="327" t="s">
        <v>2538</v>
      </c>
      <c r="C2032" s="328">
        <v>0.0741</v>
      </c>
      <c r="D2032" s="329"/>
    </row>
    <row r="2033" spans="1:4" s="168" customFormat="1" ht="12.75">
      <c r="A2033" s="327" t="s">
        <v>992</v>
      </c>
      <c r="B2033" s="327" t="s">
        <v>1000</v>
      </c>
      <c r="C2033" s="328">
        <v>0.0755</v>
      </c>
      <c r="D2033" s="329" t="s">
        <v>2731</v>
      </c>
    </row>
    <row r="2034" spans="1:4" s="168" customFormat="1" ht="12.75">
      <c r="A2034" s="327" t="s">
        <v>992</v>
      </c>
      <c r="B2034" s="327" t="s">
        <v>324</v>
      </c>
      <c r="C2034" s="328">
        <v>0.0767</v>
      </c>
      <c r="D2034" s="329" t="s">
        <v>417</v>
      </c>
    </row>
    <row r="2035" spans="1:4" s="168" customFormat="1" ht="12.75">
      <c r="A2035" s="327" t="s">
        <v>992</v>
      </c>
      <c r="B2035" s="327" t="s">
        <v>2290</v>
      </c>
      <c r="C2035" s="328">
        <v>0</v>
      </c>
      <c r="D2035" s="329" t="s">
        <v>130</v>
      </c>
    </row>
    <row r="2036" spans="1:4" s="168" customFormat="1" ht="12.75">
      <c r="A2036" s="327" t="s">
        <v>992</v>
      </c>
      <c r="B2036" s="327" t="s">
        <v>376</v>
      </c>
      <c r="C2036" s="328">
        <v>0.0774</v>
      </c>
      <c r="D2036" s="329"/>
    </row>
    <row r="2037" spans="1:4" s="168" customFormat="1" ht="12.75">
      <c r="A2037" s="327" t="s">
        <v>992</v>
      </c>
      <c r="B2037" s="327" t="s">
        <v>315</v>
      </c>
      <c r="C2037" s="328">
        <v>0.0807</v>
      </c>
      <c r="D2037" s="329"/>
    </row>
    <row r="2038" spans="1:4" s="168" customFormat="1" ht="12.75">
      <c r="A2038" s="327" t="s">
        <v>992</v>
      </c>
      <c r="B2038" s="327" t="s">
        <v>2268</v>
      </c>
      <c r="C2038" s="328">
        <v>0.0815</v>
      </c>
      <c r="D2038" s="329" t="s">
        <v>2253</v>
      </c>
    </row>
    <row r="2039" spans="1:4" s="168" customFormat="1" ht="12.75">
      <c r="A2039" s="327" t="s">
        <v>992</v>
      </c>
      <c r="B2039" s="327" t="s">
        <v>3259</v>
      </c>
      <c r="C2039" s="328">
        <v>0.0819</v>
      </c>
      <c r="D2039" s="329"/>
    </row>
    <row r="2040" spans="1:4" s="168" customFormat="1" ht="12.75">
      <c r="A2040" s="327" t="s">
        <v>992</v>
      </c>
      <c r="B2040" s="327" t="s">
        <v>2333</v>
      </c>
      <c r="C2040" s="328">
        <v>0.0829</v>
      </c>
      <c r="D2040" s="329" t="s">
        <v>672</v>
      </c>
    </row>
    <row r="2041" spans="1:4" s="168" customFormat="1" ht="12.75">
      <c r="A2041" s="327" t="s">
        <v>992</v>
      </c>
      <c r="B2041" s="327" t="s">
        <v>1342</v>
      </c>
      <c r="C2041" s="328">
        <v>0.0875</v>
      </c>
      <c r="D2041" s="329" t="s">
        <v>1343</v>
      </c>
    </row>
    <row r="2042" spans="1:4" s="168" customFormat="1" ht="12.75">
      <c r="A2042" s="327" t="s">
        <v>992</v>
      </c>
      <c r="B2042" s="327" t="s">
        <v>2278</v>
      </c>
      <c r="C2042" s="328">
        <v>0.0876</v>
      </c>
      <c r="D2042" s="329" t="s">
        <v>2253</v>
      </c>
    </row>
    <row r="2043" spans="1:4" s="168" customFormat="1" ht="12.75">
      <c r="A2043" s="327" t="s">
        <v>992</v>
      </c>
      <c r="B2043" s="327" t="s">
        <v>2313</v>
      </c>
      <c r="C2043" s="328">
        <v>0.0892</v>
      </c>
      <c r="D2043" s="329" t="s">
        <v>2731</v>
      </c>
    </row>
    <row r="2044" spans="1:4" s="168" customFormat="1" ht="12.75">
      <c r="A2044" s="327" t="s">
        <v>992</v>
      </c>
      <c r="B2044" s="327" t="s">
        <v>3185</v>
      </c>
      <c r="C2044" s="328">
        <v>0.09</v>
      </c>
      <c r="D2044" s="329" t="s">
        <v>1020</v>
      </c>
    </row>
    <row r="2045" spans="1:4" s="168" customFormat="1" ht="12.75">
      <c r="A2045" s="327" t="s">
        <v>992</v>
      </c>
      <c r="B2045" s="327" t="s">
        <v>1201</v>
      </c>
      <c r="C2045" s="328">
        <v>0.0903</v>
      </c>
      <c r="D2045" s="329" t="s">
        <v>1198</v>
      </c>
    </row>
    <row r="2046" spans="1:4" s="168" customFormat="1" ht="12.75">
      <c r="A2046" s="327" t="s">
        <v>992</v>
      </c>
      <c r="B2046" s="327" t="s">
        <v>1496</v>
      </c>
      <c r="C2046" s="328">
        <v>0.0912</v>
      </c>
      <c r="D2046" s="329" t="s">
        <v>2292</v>
      </c>
    </row>
    <row r="2047" spans="1:4" s="168" customFormat="1" ht="12.75">
      <c r="A2047" s="327" t="s">
        <v>992</v>
      </c>
      <c r="B2047" s="327" t="s">
        <v>1493</v>
      </c>
      <c r="C2047" s="328">
        <v>0.0962</v>
      </c>
      <c r="D2047" s="329" t="s">
        <v>2292</v>
      </c>
    </row>
    <row r="2048" spans="1:4" s="168" customFormat="1" ht="12.75">
      <c r="A2048" s="327" t="s">
        <v>992</v>
      </c>
      <c r="B2048" s="327" t="s">
        <v>327</v>
      </c>
      <c r="C2048" s="328">
        <v>0.0967</v>
      </c>
      <c r="D2048" s="329" t="s">
        <v>672</v>
      </c>
    </row>
    <row r="2049" spans="1:4" s="168" customFormat="1" ht="12.75">
      <c r="A2049" s="327" t="s">
        <v>992</v>
      </c>
      <c r="B2049" s="327" t="s">
        <v>2243</v>
      </c>
      <c r="C2049" s="328">
        <v>0.1</v>
      </c>
      <c r="D2049" s="329" t="s">
        <v>2244</v>
      </c>
    </row>
    <row r="2050" spans="1:4" s="168" customFormat="1" ht="12.75">
      <c r="A2050" s="327" t="s">
        <v>992</v>
      </c>
      <c r="B2050" s="327" t="s">
        <v>2219</v>
      </c>
      <c r="C2050" s="328">
        <v>0.1036</v>
      </c>
      <c r="D2050" s="329" t="s">
        <v>672</v>
      </c>
    </row>
    <row r="2051" spans="1:4" s="168" customFormat="1" ht="12.75">
      <c r="A2051" s="327" t="s">
        <v>992</v>
      </c>
      <c r="B2051" s="327" t="s">
        <v>993</v>
      </c>
      <c r="C2051" s="328">
        <v>0.1058</v>
      </c>
      <c r="D2051" s="329" t="s">
        <v>2602</v>
      </c>
    </row>
    <row r="2052" spans="1:4" s="168" customFormat="1" ht="12.75">
      <c r="A2052" s="327" t="s">
        <v>992</v>
      </c>
      <c r="B2052" s="327" t="s">
        <v>898</v>
      </c>
      <c r="C2052" s="328">
        <v>0.1075</v>
      </c>
      <c r="D2052" s="329"/>
    </row>
    <row r="2053" spans="1:4" s="168" customFormat="1" ht="12.75">
      <c r="A2053" s="327" t="s">
        <v>992</v>
      </c>
      <c r="B2053" s="327" t="s">
        <v>2332</v>
      </c>
      <c r="C2053" s="328">
        <v>0.1092</v>
      </c>
      <c r="D2053" s="329" t="s">
        <v>672</v>
      </c>
    </row>
    <row r="2054" spans="1:4" s="168" customFormat="1" ht="12.75">
      <c r="A2054" s="327" t="s">
        <v>992</v>
      </c>
      <c r="B2054" s="327" t="s">
        <v>2211</v>
      </c>
      <c r="C2054" s="328">
        <v>0.1096</v>
      </c>
      <c r="D2054" s="329" t="s">
        <v>672</v>
      </c>
    </row>
    <row r="2055" spans="1:4" s="168" customFormat="1" ht="12.75">
      <c r="A2055" s="327" t="s">
        <v>992</v>
      </c>
      <c r="B2055" s="327" t="s">
        <v>2240</v>
      </c>
      <c r="C2055" s="328">
        <v>0.11</v>
      </c>
      <c r="D2055" s="329" t="s">
        <v>2237</v>
      </c>
    </row>
    <row r="2056" spans="1:4" s="168" customFormat="1" ht="12.75">
      <c r="A2056" s="327" t="s">
        <v>992</v>
      </c>
      <c r="B2056" s="327" t="s">
        <v>316</v>
      </c>
      <c r="C2056" s="328">
        <v>0.1106</v>
      </c>
      <c r="D2056" s="329"/>
    </row>
    <row r="2057" spans="1:4" s="168" customFormat="1" ht="12.75">
      <c r="A2057" s="327" t="s">
        <v>992</v>
      </c>
      <c r="B2057" s="327" t="s">
        <v>906</v>
      </c>
      <c r="C2057" s="328">
        <v>0.1119</v>
      </c>
      <c r="D2057" s="329"/>
    </row>
    <row r="2058" spans="1:4" s="168" customFormat="1" ht="12.75">
      <c r="A2058" s="327" t="s">
        <v>992</v>
      </c>
      <c r="B2058" s="327" t="s">
        <v>1026</v>
      </c>
      <c r="C2058" s="328">
        <v>0.12</v>
      </c>
      <c r="D2058" s="329" t="s">
        <v>1020</v>
      </c>
    </row>
    <row r="2059" spans="1:4" s="168" customFormat="1" ht="12.75">
      <c r="A2059" s="327" t="s">
        <v>992</v>
      </c>
      <c r="B2059" s="327" t="s">
        <v>1875</v>
      </c>
      <c r="C2059" s="328">
        <v>0.1239</v>
      </c>
      <c r="D2059" s="329" t="s">
        <v>1874</v>
      </c>
    </row>
    <row r="2060" spans="1:4" s="168" customFormat="1" ht="12.75">
      <c r="A2060" s="327" t="s">
        <v>992</v>
      </c>
      <c r="B2060" s="327" t="s">
        <v>2547</v>
      </c>
      <c r="C2060" s="328">
        <v>0.1295</v>
      </c>
      <c r="D2060" s="329"/>
    </row>
    <row r="2061" spans="1:4" s="168" customFormat="1" ht="12.75">
      <c r="A2061" s="327" t="s">
        <v>992</v>
      </c>
      <c r="B2061" s="327" t="s">
        <v>1023</v>
      </c>
      <c r="C2061" s="328">
        <v>0.13</v>
      </c>
      <c r="D2061" s="329" t="s">
        <v>1020</v>
      </c>
    </row>
    <row r="2062" spans="1:4" s="168" customFormat="1" ht="12.75">
      <c r="A2062" s="327" t="s">
        <v>992</v>
      </c>
      <c r="B2062" s="327" t="s">
        <v>1032</v>
      </c>
      <c r="C2062" s="328">
        <v>0.13</v>
      </c>
      <c r="D2062" s="329" t="s">
        <v>1020</v>
      </c>
    </row>
    <row r="2063" spans="1:4" s="168" customFormat="1" ht="12.75">
      <c r="A2063" s="327" t="s">
        <v>992</v>
      </c>
      <c r="B2063" s="327" t="s">
        <v>2260</v>
      </c>
      <c r="C2063" s="328">
        <v>0.1319</v>
      </c>
      <c r="D2063" s="329" t="s">
        <v>2253</v>
      </c>
    </row>
    <row r="2064" spans="1:4" s="168" customFormat="1" ht="12.75">
      <c r="A2064" s="327" t="s">
        <v>992</v>
      </c>
      <c r="B2064" s="327" t="s">
        <v>1042</v>
      </c>
      <c r="C2064" s="328">
        <v>0.14</v>
      </c>
      <c r="D2064" s="329" t="s">
        <v>1020</v>
      </c>
    </row>
    <row r="2065" spans="1:4" s="168" customFormat="1" ht="12.75">
      <c r="A2065" s="327" t="s">
        <v>992</v>
      </c>
      <c r="B2065" s="327" t="s">
        <v>1751</v>
      </c>
      <c r="C2065" s="328">
        <v>0.1417</v>
      </c>
      <c r="D2065" s="329"/>
    </row>
    <row r="2066" spans="1:4" s="168" customFormat="1" ht="12.75">
      <c r="A2066" s="327" t="s">
        <v>992</v>
      </c>
      <c r="B2066" s="327" t="s">
        <v>2285</v>
      </c>
      <c r="C2066" s="328">
        <v>0.152</v>
      </c>
      <c r="D2066" s="329" t="s">
        <v>2253</v>
      </c>
    </row>
    <row r="2067" spans="1:4" s="168" customFormat="1" ht="12.75">
      <c r="A2067" s="327" t="s">
        <v>992</v>
      </c>
      <c r="B2067" s="327" t="s">
        <v>3037</v>
      </c>
      <c r="C2067" s="328">
        <v>0.1523</v>
      </c>
      <c r="D2067" s="329"/>
    </row>
    <row r="2068" spans="1:4" s="168" customFormat="1" ht="12.75">
      <c r="A2068" s="327" t="s">
        <v>992</v>
      </c>
      <c r="B2068" s="327" t="s">
        <v>2231</v>
      </c>
      <c r="C2068" s="328">
        <v>0.1537</v>
      </c>
      <c r="D2068" s="329" t="s">
        <v>2733</v>
      </c>
    </row>
    <row r="2069" spans="1:4" s="168" customFormat="1" ht="12.75">
      <c r="A2069" s="327" t="s">
        <v>992</v>
      </c>
      <c r="B2069" s="327" t="s">
        <v>1656</v>
      </c>
      <c r="C2069" s="328">
        <v>0.1576</v>
      </c>
      <c r="D2069" s="329" t="s">
        <v>1874</v>
      </c>
    </row>
    <row r="2070" spans="1:4" s="168" customFormat="1" ht="12.75">
      <c r="A2070" s="327" t="s">
        <v>992</v>
      </c>
      <c r="B2070" s="327" t="s">
        <v>218</v>
      </c>
      <c r="C2070" s="328">
        <v>0.1588</v>
      </c>
      <c r="D2070" s="329" t="s">
        <v>1874</v>
      </c>
    </row>
    <row r="2071" spans="1:4" s="168" customFormat="1" ht="12.75">
      <c r="A2071" s="327" t="s">
        <v>992</v>
      </c>
      <c r="B2071" s="327" t="s">
        <v>2794</v>
      </c>
      <c r="C2071" s="328">
        <v>0.1595</v>
      </c>
      <c r="D2071" s="329" t="s">
        <v>2253</v>
      </c>
    </row>
    <row r="2072" spans="1:4" s="168" customFormat="1" ht="12.75">
      <c r="A2072" s="327" t="s">
        <v>992</v>
      </c>
      <c r="B2072" s="327" t="s">
        <v>2535</v>
      </c>
      <c r="C2072" s="328">
        <v>0.1607</v>
      </c>
      <c r="D2072" s="329"/>
    </row>
    <row r="2073" spans="1:4" s="168" customFormat="1" ht="12.75">
      <c r="A2073" s="327" t="s">
        <v>992</v>
      </c>
      <c r="B2073" s="327" t="s">
        <v>1515</v>
      </c>
      <c r="C2073" s="328">
        <v>0.1641</v>
      </c>
      <c r="D2073" s="329" t="s">
        <v>1101</v>
      </c>
    </row>
    <row r="2074" spans="1:4" s="168" customFormat="1" ht="12.75">
      <c r="A2074" s="327" t="s">
        <v>992</v>
      </c>
      <c r="B2074" s="327" t="s">
        <v>321</v>
      </c>
      <c r="C2074" s="328">
        <v>0.1701</v>
      </c>
      <c r="D2074" s="329" t="s">
        <v>417</v>
      </c>
    </row>
    <row r="2075" spans="1:4" s="168" customFormat="1" ht="12.75">
      <c r="A2075" s="327" t="s">
        <v>992</v>
      </c>
      <c r="B2075" s="327" t="s">
        <v>2224</v>
      </c>
      <c r="C2075" s="328">
        <v>0.1811</v>
      </c>
      <c r="D2075" s="329" t="s">
        <v>672</v>
      </c>
    </row>
    <row r="2076" spans="1:4" s="168" customFormat="1" ht="12.75">
      <c r="A2076" s="327" t="s">
        <v>992</v>
      </c>
      <c r="B2076" s="327" t="s">
        <v>2209</v>
      </c>
      <c r="C2076" s="328">
        <v>0.1893</v>
      </c>
      <c r="D2076" s="329" t="s">
        <v>672</v>
      </c>
    </row>
    <row r="2077" spans="1:4" s="168" customFormat="1" ht="12.75">
      <c r="A2077" s="327" t="s">
        <v>992</v>
      </c>
      <c r="B2077" s="327" t="s">
        <v>2256</v>
      </c>
      <c r="C2077" s="328">
        <v>0.1894</v>
      </c>
      <c r="D2077" s="329" t="s">
        <v>2253</v>
      </c>
    </row>
    <row r="2078" spans="1:4" s="168" customFormat="1" ht="12.75">
      <c r="A2078" s="327" t="s">
        <v>992</v>
      </c>
      <c r="B2078" s="327" t="s">
        <v>322</v>
      </c>
      <c r="C2078" s="328">
        <v>0.1988</v>
      </c>
      <c r="D2078" s="329" t="s">
        <v>417</v>
      </c>
    </row>
    <row r="2079" spans="1:4" s="168" customFormat="1" ht="12.75">
      <c r="A2079" s="327" t="s">
        <v>992</v>
      </c>
      <c r="B2079" s="327" t="s">
        <v>2221</v>
      </c>
      <c r="C2079" s="328">
        <v>0.199</v>
      </c>
      <c r="D2079" s="329" t="s">
        <v>672</v>
      </c>
    </row>
    <row r="2080" spans="1:4" s="168" customFormat="1" ht="12.75">
      <c r="A2080" s="327" t="s">
        <v>992</v>
      </c>
      <c r="B2080" s="327" t="s">
        <v>1040</v>
      </c>
      <c r="C2080" s="328">
        <v>0.2</v>
      </c>
      <c r="D2080" s="329" t="s">
        <v>1020</v>
      </c>
    </row>
    <row r="2081" spans="1:4" s="168" customFormat="1" ht="12.75">
      <c r="A2081" s="327" t="s">
        <v>992</v>
      </c>
      <c r="B2081" s="327" t="s">
        <v>2245</v>
      </c>
      <c r="C2081" s="328">
        <v>0.2</v>
      </c>
      <c r="D2081" s="329" t="s">
        <v>2246</v>
      </c>
    </row>
    <row r="2082" spans="1:4" s="168" customFormat="1" ht="12.75">
      <c r="A2082" s="327" t="s">
        <v>992</v>
      </c>
      <c r="B2082" s="327" t="s">
        <v>1495</v>
      </c>
      <c r="C2082" s="328">
        <v>0.2027</v>
      </c>
      <c r="D2082" s="329" t="s">
        <v>2292</v>
      </c>
    </row>
    <row r="2083" spans="1:4" s="168" customFormat="1" ht="12.75">
      <c r="A2083" s="327" t="s">
        <v>992</v>
      </c>
      <c r="B2083" s="327" t="s">
        <v>1021</v>
      </c>
      <c r="C2083" s="328">
        <v>0.22</v>
      </c>
      <c r="D2083" s="329" t="s">
        <v>1020</v>
      </c>
    </row>
    <row r="2084" spans="1:4" s="168" customFormat="1" ht="12.75">
      <c r="A2084" s="327" t="s">
        <v>992</v>
      </c>
      <c r="B2084" s="327" t="s">
        <v>568</v>
      </c>
      <c r="C2084" s="328">
        <v>0.22</v>
      </c>
      <c r="D2084" s="329" t="s">
        <v>1020</v>
      </c>
    </row>
    <row r="2085" spans="1:4" s="168" customFormat="1" ht="12.75">
      <c r="A2085" s="327" t="s">
        <v>992</v>
      </c>
      <c r="B2085" s="327" t="s">
        <v>1033</v>
      </c>
      <c r="C2085" s="328">
        <v>0.22</v>
      </c>
      <c r="D2085" s="329" t="s">
        <v>1020</v>
      </c>
    </row>
    <row r="2086" spans="1:4" s="168" customFormat="1" ht="12.75">
      <c r="A2086" s="327" t="s">
        <v>992</v>
      </c>
      <c r="B2086" s="327" t="s">
        <v>2242</v>
      </c>
      <c r="C2086" s="328">
        <v>0.2206</v>
      </c>
      <c r="D2086" s="329" t="s">
        <v>2237</v>
      </c>
    </row>
    <row r="2087" spans="1:4" s="168" customFormat="1" ht="12.75">
      <c r="A2087" s="327" t="s">
        <v>992</v>
      </c>
      <c r="B2087" s="327" t="s">
        <v>2254</v>
      </c>
      <c r="C2087" s="328">
        <v>0.2221</v>
      </c>
      <c r="D2087" s="329" t="s">
        <v>2253</v>
      </c>
    </row>
    <row r="2088" spans="1:4" s="168" customFormat="1" ht="12.75">
      <c r="A2088" s="327" t="s">
        <v>992</v>
      </c>
      <c r="B2088" s="327" t="s">
        <v>2213</v>
      </c>
      <c r="C2088" s="328">
        <v>0.2282</v>
      </c>
      <c r="D2088" s="329" t="s">
        <v>672</v>
      </c>
    </row>
    <row r="2089" spans="1:4" s="168" customFormat="1" ht="12.75">
      <c r="A2089" s="327" t="s">
        <v>992</v>
      </c>
      <c r="B2089" s="327" t="s">
        <v>1654</v>
      </c>
      <c r="C2089" s="328">
        <v>0.2373</v>
      </c>
      <c r="D2089" s="329" t="s">
        <v>1874</v>
      </c>
    </row>
    <row r="2090" spans="1:4" s="168" customFormat="1" ht="12.75">
      <c r="A2090" s="327" t="s">
        <v>992</v>
      </c>
      <c r="B2090" s="327" t="s">
        <v>2554</v>
      </c>
      <c r="C2090" s="328">
        <v>0.2402</v>
      </c>
      <c r="D2090" s="329"/>
    </row>
    <row r="2091" spans="1:4" s="168" customFormat="1" ht="12.75">
      <c r="A2091" s="327" t="s">
        <v>992</v>
      </c>
      <c r="B2091" s="327" t="s">
        <v>2212</v>
      </c>
      <c r="C2091" s="328">
        <v>0.2455</v>
      </c>
      <c r="D2091" s="329" t="s">
        <v>672</v>
      </c>
    </row>
    <row r="2092" spans="1:4" s="168" customFormat="1" ht="12.75">
      <c r="A2092" s="327" t="s">
        <v>992</v>
      </c>
      <c r="B2092" s="327" t="s">
        <v>326</v>
      </c>
      <c r="C2092" s="328">
        <v>0.253</v>
      </c>
      <c r="D2092" s="329" t="s">
        <v>417</v>
      </c>
    </row>
    <row r="2093" spans="1:4" s="168" customFormat="1" ht="12.75">
      <c r="A2093" s="327" t="s">
        <v>992</v>
      </c>
      <c r="B2093" s="327" t="s">
        <v>2526</v>
      </c>
      <c r="C2093" s="328">
        <v>0.2563</v>
      </c>
      <c r="D2093" s="329"/>
    </row>
    <row r="2094" spans="1:4" s="168" customFormat="1" ht="12.75">
      <c r="A2094" s="327" t="s">
        <v>992</v>
      </c>
      <c r="B2094" s="327" t="s">
        <v>2235</v>
      </c>
      <c r="C2094" s="328">
        <v>0.26</v>
      </c>
      <c r="D2094" s="329" t="s">
        <v>2236</v>
      </c>
    </row>
    <row r="2095" spans="1:4" s="168" customFormat="1" ht="12.75">
      <c r="A2095" s="327" t="s">
        <v>992</v>
      </c>
      <c r="B2095" s="327" t="s">
        <v>2261</v>
      </c>
      <c r="C2095" s="328">
        <v>0.263</v>
      </c>
      <c r="D2095" s="329" t="s">
        <v>2253</v>
      </c>
    </row>
    <row r="2096" spans="1:4" s="168" customFormat="1" ht="12.75">
      <c r="A2096" s="327" t="s">
        <v>992</v>
      </c>
      <c r="B2096" s="327" t="s">
        <v>998</v>
      </c>
      <c r="C2096" s="328">
        <v>0.2797</v>
      </c>
      <c r="D2096" s="329" t="s">
        <v>999</v>
      </c>
    </row>
    <row r="2097" spans="1:4" s="168" customFormat="1" ht="12.75">
      <c r="A2097" s="327" t="s">
        <v>992</v>
      </c>
      <c r="B2097" s="327" t="s">
        <v>2042</v>
      </c>
      <c r="C2097" s="328">
        <v>0.2836</v>
      </c>
      <c r="D2097" s="329"/>
    </row>
    <row r="2098" spans="1:4" s="168" customFormat="1" ht="12.75">
      <c r="A2098" s="327" t="s">
        <v>992</v>
      </c>
      <c r="B2098" s="327" t="s">
        <v>161</v>
      </c>
      <c r="C2098" s="328">
        <v>0.2889</v>
      </c>
      <c r="D2098" s="329" t="s">
        <v>672</v>
      </c>
    </row>
    <row r="2099" spans="1:4" s="168" customFormat="1" ht="12.75">
      <c r="A2099" s="327" t="s">
        <v>992</v>
      </c>
      <c r="B2099" s="327" t="s">
        <v>2252</v>
      </c>
      <c r="C2099" s="328">
        <v>0.3049</v>
      </c>
      <c r="D2099" s="329" t="s">
        <v>2253</v>
      </c>
    </row>
    <row r="2100" spans="1:4" s="168" customFormat="1" ht="12.75">
      <c r="A2100" s="327" t="s">
        <v>992</v>
      </c>
      <c r="B2100" s="327" t="s">
        <v>2289</v>
      </c>
      <c r="C2100" s="328">
        <v>0.3137</v>
      </c>
      <c r="D2100" s="329" t="s">
        <v>2253</v>
      </c>
    </row>
    <row r="2101" spans="1:4" s="168" customFormat="1" ht="12.75">
      <c r="A2101" s="327" t="s">
        <v>992</v>
      </c>
      <c r="B2101" s="327" t="s">
        <v>2214</v>
      </c>
      <c r="C2101" s="328">
        <v>0.3472</v>
      </c>
      <c r="D2101" s="329" t="s">
        <v>672</v>
      </c>
    </row>
    <row r="2102" spans="1:4" s="168" customFormat="1" ht="12.75">
      <c r="A2102" s="327" t="s">
        <v>992</v>
      </c>
      <c r="B2102" s="327" t="s">
        <v>2248</v>
      </c>
      <c r="C2102" s="328">
        <v>0.3495</v>
      </c>
      <c r="D2102" s="329" t="s">
        <v>2249</v>
      </c>
    </row>
    <row r="2103" spans="1:4" s="168" customFormat="1" ht="12.75">
      <c r="A2103" s="327" t="s">
        <v>992</v>
      </c>
      <c r="B2103" s="327" t="s">
        <v>1028</v>
      </c>
      <c r="C2103" s="328">
        <v>0.36</v>
      </c>
      <c r="D2103" s="329" t="s">
        <v>1020</v>
      </c>
    </row>
    <row r="2104" spans="1:4" s="168" customFormat="1" ht="12.75">
      <c r="A2104" s="327" t="s">
        <v>992</v>
      </c>
      <c r="B2104" s="327" t="s">
        <v>1832</v>
      </c>
      <c r="C2104" s="328">
        <v>0.3688</v>
      </c>
      <c r="D2104" s="329" t="s">
        <v>2253</v>
      </c>
    </row>
    <row r="2105" spans="1:4" s="168" customFormat="1" ht="13.5" customHeight="1">
      <c r="A2105" s="327" t="s">
        <v>992</v>
      </c>
      <c r="B2105" s="327" t="s">
        <v>2667</v>
      </c>
      <c r="C2105" s="328">
        <v>0.011</v>
      </c>
      <c r="D2105" s="329" t="s">
        <v>2253</v>
      </c>
    </row>
    <row r="2106" spans="1:4" s="168" customFormat="1" ht="12.75">
      <c r="A2106" s="327" t="s">
        <v>992</v>
      </c>
      <c r="B2106" s="327" t="s">
        <v>2668</v>
      </c>
      <c r="C2106" s="328">
        <v>0.3917</v>
      </c>
      <c r="D2106" s="329"/>
    </row>
    <row r="2107" spans="1:4" s="168" customFormat="1" ht="12.75">
      <c r="A2107" s="327" t="s">
        <v>992</v>
      </c>
      <c r="B2107" s="327" t="s">
        <v>3030</v>
      </c>
      <c r="C2107" s="328">
        <v>0.42</v>
      </c>
      <c r="D2107" s="329" t="s">
        <v>1020</v>
      </c>
    </row>
    <row r="2108" spans="1:4" s="168" customFormat="1" ht="12.75">
      <c r="A2108" s="327" t="s">
        <v>992</v>
      </c>
      <c r="B2108" s="327" t="s">
        <v>1036</v>
      </c>
      <c r="C2108" s="328">
        <v>0.42</v>
      </c>
      <c r="D2108" s="329" t="s">
        <v>1020</v>
      </c>
    </row>
    <row r="2109" spans="1:4" s="168" customFormat="1" ht="12.75">
      <c r="A2109" s="327" t="s">
        <v>992</v>
      </c>
      <c r="B2109" s="327" t="s">
        <v>2239</v>
      </c>
      <c r="C2109" s="328">
        <v>0.42</v>
      </c>
      <c r="D2109" s="329" t="s">
        <v>2237</v>
      </c>
    </row>
    <row r="2110" spans="1:4" s="168" customFormat="1" ht="12.75">
      <c r="A2110" s="327" t="s">
        <v>992</v>
      </c>
      <c r="B2110" s="327" t="s">
        <v>913</v>
      </c>
      <c r="C2110" s="328">
        <v>0.43</v>
      </c>
      <c r="D2110" s="329" t="s">
        <v>2237</v>
      </c>
    </row>
    <row r="2111" spans="1:4" s="168" customFormat="1" ht="12.75">
      <c r="A2111" s="327" t="s">
        <v>992</v>
      </c>
      <c r="B2111" s="327" t="s">
        <v>1801</v>
      </c>
      <c r="C2111" s="328">
        <v>0.4426</v>
      </c>
      <c r="D2111" s="329"/>
    </row>
    <row r="2112" spans="1:4" s="168" customFormat="1" ht="12.75">
      <c r="A2112" s="327" t="s">
        <v>992</v>
      </c>
      <c r="B2112" s="327" t="s">
        <v>1971</v>
      </c>
      <c r="C2112" s="328">
        <v>0.4503</v>
      </c>
      <c r="D2112" s="329" t="s">
        <v>2253</v>
      </c>
    </row>
    <row r="2113" spans="1:4" s="168" customFormat="1" ht="12.75">
      <c r="A2113" s="327" t="s">
        <v>992</v>
      </c>
      <c r="B2113" s="327" t="s">
        <v>595</v>
      </c>
      <c r="C2113" s="328">
        <v>0.4529</v>
      </c>
      <c r="D2113" s="329"/>
    </row>
    <row r="2114" spans="1:4" s="168" customFormat="1" ht="12.75">
      <c r="A2114" s="327" t="s">
        <v>992</v>
      </c>
      <c r="B2114" s="327" t="s">
        <v>3029</v>
      </c>
      <c r="C2114" s="328">
        <v>0.47</v>
      </c>
      <c r="D2114" s="329" t="s">
        <v>1020</v>
      </c>
    </row>
    <row r="2115" spans="1:4" s="168" customFormat="1" ht="12.75">
      <c r="A2115" s="327" t="s">
        <v>992</v>
      </c>
      <c r="B2115" s="327" t="s">
        <v>1037</v>
      </c>
      <c r="C2115" s="328">
        <v>0.495</v>
      </c>
      <c r="D2115" s="329" t="s">
        <v>1020</v>
      </c>
    </row>
    <row r="2116" spans="1:4" s="168" customFormat="1" ht="12.75">
      <c r="A2116" s="327" t="s">
        <v>992</v>
      </c>
      <c r="B2116" s="327" t="s">
        <v>163</v>
      </c>
      <c r="C2116" s="328">
        <v>0.5</v>
      </c>
      <c r="D2116" s="329" t="s">
        <v>1020</v>
      </c>
    </row>
    <row r="2117" spans="1:4" s="168" customFormat="1" ht="12.75">
      <c r="A2117" s="327" t="s">
        <v>992</v>
      </c>
      <c r="B2117" s="327" t="s">
        <v>1199</v>
      </c>
      <c r="C2117" s="328">
        <v>0.5154</v>
      </c>
      <c r="D2117" s="329" t="s">
        <v>1198</v>
      </c>
    </row>
    <row r="2118" spans="1:4" s="168" customFormat="1" ht="12.75">
      <c r="A2118" s="327" t="s">
        <v>992</v>
      </c>
      <c r="B2118" s="327" t="s">
        <v>1024</v>
      </c>
      <c r="C2118" s="328">
        <v>0.52</v>
      </c>
      <c r="D2118" s="329" t="s">
        <v>1020</v>
      </c>
    </row>
    <row r="2119" spans="1:4" s="168" customFormat="1" ht="12.75">
      <c r="A2119" s="327" t="s">
        <v>992</v>
      </c>
      <c r="B2119" s="327" t="s">
        <v>2241</v>
      </c>
      <c r="C2119" s="328">
        <v>0.5441</v>
      </c>
      <c r="D2119" s="329" t="s">
        <v>2237</v>
      </c>
    </row>
    <row r="2120" spans="1:4" s="168" customFormat="1" ht="12.75">
      <c r="A2120" s="327" t="s">
        <v>992</v>
      </c>
      <c r="B2120" s="327" t="s">
        <v>2232</v>
      </c>
      <c r="C2120" s="328">
        <v>0.5495</v>
      </c>
      <c r="D2120" s="329" t="s">
        <v>2733</v>
      </c>
    </row>
    <row r="2121" spans="1:4" s="168" customFormat="1" ht="12.75">
      <c r="A2121" s="327" t="s">
        <v>992</v>
      </c>
      <c r="B2121" s="327" t="s">
        <v>2529</v>
      </c>
      <c r="C2121" s="328">
        <v>0.5485</v>
      </c>
      <c r="D2121" s="329"/>
    </row>
    <row r="2122" spans="1:4" s="168" customFormat="1" ht="12.75">
      <c r="A2122" s="327" t="s">
        <v>992</v>
      </c>
      <c r="B2122" s="327" t="s">
        <v>2257</v>
      </c>
      <c r="C2122" s="328">
        <v>0.5797</v>
      </c>
      <c r="D2122" s="329" t="s">
        <v>2253</v>
      </c>
    </row>
    <row r="2123" spans="1:4" s="168" customFormat="1" ht="12.75">
      <c r="A2123" s="327" t="s">
        <v>992</v>
      </c>
      <c r="B2123" s="327" t="s">
        <v>2210</v>
      </c>
      <c r="C2123" s="328">
        <v>0.5825</v>
      </c>
      <c r="D2123" s="329" t="s">
        <v>672</v>
      </c>
    </row>
    <row r="2124" spans="1:4" s="168" customFormat="1" ht="12.75">
      <c r="A2124" s="327" t="s">
        <v>992</v>
      </c>
      <c r="B2124" s="327" t="s">
        <v>1029</v>
      </c>
      <c r="C2124" s="328">
        <v>0.6</v>
      </c>
      <c r="D2124" s="329" t="s">
        <v>1020</v>
      </c>
    </row>
    <row r="2125" spans="1:4" s="168" customFormat="1" ht="12.75">
      <c r="A2125" s="327" t="s">
        <v>992</v>
      </c>
      <c r="B2125" s="327" t="s">
        <v>2279</v>
      </c>
      <c r="C2125" s="328">
        <v>0.6095</v>
      </c>
      <c r="D2125" s="329" t="s">
        <v>2253</v>
      </c>
    </row>
    <row r="2126" spans="1:4" s="168" customFormat="1" ht="12.75">
      <c r="A2126" s="327" t="s">
        <v>992</v>
      </c>
      <c r="B2126" s="327" t="s">
        <v>2270</v>
      </c>
      <c r="C2126" s="328">
        <v>0.6297</v>
      </c>
      <c r="D2126" s="329" t="s">
        <v>2253</v>
      </c>
    </row>
    <row r="2127" spans="1:4" s="168" customFormat="1" ht="12.75">
      <c r="A2127" s="327" t="s">
        <v>992</v>
      </c>
      <c r="B2127" s="327" t="s">
        <v>2020</v>
      </c>
      <c r="C2127" s="328">
        <v>0.66</v>
      </c>
      <c r="D2127" s="329" t="s">
        <v>2237</v>
      </c>
    </row>
    <row r="2128" spans="1:4" s="168" customFormat="1" ht="12.75">
      <c r="A2128" s="327" t="s">
        <v>992</v>
      </c>
      <c r="B2128" s="327" t="s">
        <v>1908</v>
      </c>
      <c r="C2128" s="328">
        <v>0.04</v>
      </c>
      <c r="D2128" s="329"/>
    </row>
    <row r="2129" spans="1:4" s="168" customFormat="1" ht="12.75">
      <c r="A2129" s="327" t="s">
        <v>992</v>
      </c>
      <c r="B2129" s="327" t="s">
        <v>1536</v>
      </c>
      <c r="C2129" s="328">
        <v>0.28</v>
      </c>
      <c r="D2129" s="329"/>
    </row>
    <row r="2130" spans="1:4" s="168" customFormat="1" ht="12.75">
      <c r="A2130" s="327" t="s">
        <v>992</v>
      </c>
      <c r="B2130" s="327" t="s">
        <v>2604</v>
      </c>
      <c r="C2130" s="328">
        <v>0.6767</v>
      </c>
      <c r="D2130" s="329" t="s">
        <v>1874</v>
      </c>
    </row>
    <row r="2131" spans="1:4" s="168" customFormat="1" ht="12.75">
      <c r="A2131" s="327" t="s">
        <v>992</v>
      </c>
      <c r="B2131" s="327" t="s">
        <v>1019</v>
      </c>
      <c r="C2131" s="328">
        <v>0.77</v>
      </c>
      <c r="D2131" s="329" t="s">
        <v>1020</v>
      </c>
    </row>
    <row r="2132" spans="1:4" s="168" customFormat="1" ht="12.75">
      <c r="A2132" s="327" t="s">
        <v>992</v>
      </c>
      <c r="B2132" s="327" t="s">
        <v>3196</v>
      </c>
      <c r="C2132" s="328">
        <v>0.85</v>
      </c>
      <c r="D2132" s="329" t="s">
        <v>1020</v>
      </c>
    </row>
    <row r="2133" spans="1:4" s="168" customFormat="1" ht="12.75">
      <c r="A2133" s="327" t="s">
        <v>992</v>
      </c>
      <c r="B2133" s="327" t="s">
        <v>2727</v>
      </c>
      <c r="C2133" s="328">
        <v>0.92</v>
      </c>
      <c r="D2133" s="329" t="s">
        <v>1020</v>
      </c>
    </row>
    <row r="2134" spans="1:4" s="168" customFormat="1" ht="12.75">
      <c r="A2134" s="327" t="s">
        <v>992</v>
      </c>
      <c r="B2134" s="327" t="s">
        <v>2266</v>
      </c>
      <c r="C2134" s="328">
        <v>0.9244</v>
      </c>
      <c r="D2134" s="329" t="s">
        <v>2253</v>
      </c>
    </row>
    <row r="2135" spans="1:4" s="168" customFormat="1" ht="12.75">
      <c r="A2135" s="327" t="s">
        <v>992</v>
      </c>
      <c r="B2135" s="327" t="s">
        <v>2255</v>
      </c>
      <c r="C2135" s="328">
        <v>0.9302</v>
      </c>
      <c r="D2135" s="329" t="s">
        <v>2253</v>
      </c>
    </row>
    <row r="2136" spans="1:4" s="168" customFormat="1" ht="12.75">
      <c r="A2136" s="327" t="s">
        <v>992</v>
      </c>
      <c r="B2136" s="327" t="s">
        <v>2264</v>
      </c>
      <c r="C2136" s="328">
        <v>0.9774</v>
      </c>
      <c r="D2136" s="329" t="s">
        <v>2253</v>
      </c>
    </row>
    <row r="2137" spans="1:4" s="168" customFormat="1" ht="12.75">
      <c r="A2137" s="327" t="s">
        <v>992</v>
      </c>
      <c r="B2137" s="327" t="s">
        <v>3012</v>
      </c>
      <c r="C2137" s="328">
        <v>1.01</v>
      </c>
      <c r="D2137" s="329" t="s">
        <v>1020</v>
      </c>
    </row>
    <row r="2138" spans="1:4" s="168" customFormat="1" ht="12.75">
      <c r="A2138" s="327" t="s">
        <v>992</v>
      </c>
      <c r="B2138" s="327" t="s">
        <v>1027</v>
      </c>
      <c r="C2138" s="328">
        <v>1.1</v>
      </c>
      <c r="D2138" s="329" t="s">
        <v>1020</v>
      </c>
    </row>
    <row r="2139" spans="1:4" s="168" customFormat="1" ht="12.75">
      <c r="A2139" s="327" t="s">
        <v>992</v>
      </c>
      <c r="B2139" s="327" t="s">
        <v>994</v>
      </c>
      <c r="C2139" s="328">
        <v>1.9003</v>
      </c>
      <c r="D2139" s="329" t="s">
        <v>2602</v>
      </c>
    </row>
    <row r="2140" spans="1:4" s="168" customFormat="1" ht="12.75">
      <c r="A2140" s="327" t="s">
        <v>992</v>
      </c>
      <c r="B2140" s="327" t="s">
        <v>1038</v>
      </c>
      <c r="C2140" s="328">
        <v>1.92</v>
      </c>
      <c r="D2140" s="329" t="s">
        <v>1020</v>
      </c>
    </row>
    <row r="2141" spans="1:4" s="168" customFormat="1" ht="12.75">
      <c r="A2141" s="327" t="s">
        <v>992</v>
      </c>
      <c r="B2141" s="327" t="s">
        <v>678</v>
      </c>
      <c r="C2141" s="328">
        <v>0.0158</v>
      </c>
      <c r="D2141" s="329"/>
    </row>
    <row r="2142" spans="1:4" s="168" customFormat="1" ht="12.75">
      <c r="A2142" s="327" t="s">
        <v>992</v>
      </c>
      <c r="B2142" s="327" t="s">
        <v>680</v>
      </c>
      <c r="C2142" s="328">
        <v>0.0365</v>
      </c>
      <c r="D2142" s="329"/>
    </row>
    <row r="2143" spans="1:4" s="168" customFormat="1" ht="12.75">
      <c r="A2143" s="327" t="s">
        <v>992</v>
      </c>
      <c r="B2143" s="327" t="s">
        <v>682</v>
      </c>
      <c r="C2143" s="328">
        <v>0.0975</v>
      </c>
      <c r="D2143" s="329"/>
    </row>
    <row r="2144" spans="1:9" s="168" customFormat="1" ht="12.75">
      <c r="A2144" s="330" t="s">
        <v>696</v>
      </c>
      <c r="B2144" s="331">
        <f>SUM(C1906:C2143)</f>
        <v>39.53</v>
      </c>
      <c r="C2144" s="328"/>
      <c r="D2144" s="329"/>
      <c r="G2144" s="167"/>
      <c r="H2144" s="167"/>
      <c r="I2144" s="167"/>
    </row>
    <row r="2145" spans="1:4" s="168" customFormat="1" ht="12.75">
      <c r="A2145" s="330" t="s">
        <v>720</v>
      </c>
      <c r="B2145" s="331"/>
      <c r="C2145" s="328"/>
      <c r="D2145" s="329"/>
    </row>
    <row r="2146" spans="1:4" s="168" customFormat="1" ht="12.75">
      <c r="A2146" s="342"/>
      <c r="B2146" s="343"/>
      <c r="C2146" s="335"/>
      <c r="D2146" s="344"/>
    </row>
    <row r="2147" spans="1:4" s="168" customFormat="1" ht="12.75">
      <c r="A2147" s="334"/>
      <c r="B2147" s="334"/>
      <c r="C2147" s="335"/>
      <c r="D2147" s="344"/>
    </row>
    <row r="2148" spans="1:4" s="168" customFormat="1" ht="12.75">
      <c r="A2148" s="403" t="s">
        <v>1497</v>
      </c>
      <c r="B2148" s="403" t="s">
        <v>2614</v>
      </c>
      <c r="C2148" s="328">
        <v>0.0002</v>
      </c>
      <c r="D2148" s="329" t="s">
        <v>1210</v>
      </c>
    </row>
    <row r="2149" spans="1:4" s="168" customFormat="1" ht="12.75">
      <c r="A2149" s="327" t="s">
        <v>1497</v>
      </c>
      <c r="B2149" s="327" t="s">
        <v>2135</v>
      </c>
      <c r="C2149" s="328">
        <v>0.0003</v>
      </c>
      <c r="D2149" s="329" t="s">
        <v>1516</v>
      </c>
    </row>
    <row r="2150" spans="1:4" s="168" customFormat="1" ht="12.75">
      <c r="A2150" s="327" t="s">
        <v>1497</v>
      </c>
      <c r="B2150" s="327" t="s">
        <v>2136</v>
      </c>
      <c r="C2150" s="328">
        <v>0.0005</v>
      </c>
      <c r="D2150" s="329" t="s">
        <v>1516</v>
      </c>
    </row>
    <row r="2151" spans="1:4" s="168" customFormat="1" ht="12.75">
      <c r="A2151" s="327" t="s">
        <v>1497</v>
      </c>
      <c r="B2151" s="327" t="s">
        <v>2029</v>
      </c>
      <c r="C2151" s="328">
        <v>0.0007</v>
      </c>
      <c r="D2151" s="329" t="s">
        <v>1210</v>
      </c>
    </row>
    <row r="2152" spans="1:4" s="168" customFormat="1" ht="12.75">
      <c r="A2152" s="327" t="s">
        <v>1497</v>
      </c>
      <c r="B2152" s="327" t="s">
        <v>2137</v>
      </c>
      <c r="C2152" s="328">
        <v>0.0008</v>
      </c>
      <c r="D2152" s="329" t="s">
        <v>1516</v>
      </c>
    </row>
    <row r="2153" spans="1:4" s="168" customFormat="1" ht="12.75">
      <c r="A2153" s="327" t="s">
        <v>1497</v>
      </c>
      <c r="B2153" s="327" t="s">
        <v>1882</v>
      </c>
      <c r="C2153" s="328">
        <v>0.0011</v>
      </c>
      <c r="D2153" s="329" t="s">
        <v>1516</v>
      </c>
    </row>
    <row r="2154" spans="1:4" s="168" customFormat="1" ht="12.75">
      <c r="A2154" s="327" t="s">
        <v>1497</v>
      </c>
      <c r="B2154" s="327" t="s">
        <v>616</v>
      </c>
      <c r="C2154" s="328">
        <v>0.0011</v>
      </c>
      <c r="D2154" s="329"/>
    </row>
    <row r="2155" spans="1:4" s="168" customFormat="1" ht="12.75">
      <c r="A2155" s="327" t="s">
        <v>1497</v>
      </c>
      <c r="B2155" s="327" t="s">
        <v>217</v>
      </c>
      <c r="C2155" s="328">
        <v>0.0013</v>
      </c>
      <c r="D2155" s="329"/>
    </row>
    <row r="2156" spans="1:4" s="168" customFormat="1" ht="12.75">
      <c r="A2156" s="327" t="s">
        <v>1497</v>
      </c>
      <c r="B2156" s="327" t="s">
        <v>2673</v>
      </c>
      <c r="C2156" s="328">
        <v>0.0015</v>
      </c>
      <c r="D2156" s="329"/>
    </row>
    <row r="2157" spans="1:4" s="168" customFormat="1" ht="12.75">
      <c r="A2157" s="327" t="s">
        <v>1497</v>
      </c>
      <c r="B2157" s="327" t="s">
        <v>2138</v>
      </c>
      <c r="C2157" s="328">
        <v>0.0016</v>
      </c>
      <c r="D2157" s="329" t="s">
        <v>1516</v>
      </c>
    </row>
    <row r="2158" spans="1:4" s="168" customFormat="1" ht="12.75">
      <c r="A2158" s="327" t="s">
        <v>1497</v>
      </c>
      <c r="B2158" s="327" t="s">
        <v>1877</v>
      </c>
      <c r="C2158" s="328">
        <v>0.0019</v>
      </c>
      <c r="D2158" s="329" t="s">
        <v>2892</v>
      </c>
    </row>
    <row r="2159" spans="1:4" s="168" customFormat="1" ht="12.75">
      <c r="A2159" s="327" t="s">
        <v>1497</v>
      </c>
      <c r="B2159" s="327" t="s">
        <v>1389</v>
      </c>
      <c r="C2159" s="328">
        <v>0.002</v>
      </c>
      <c r="D2159" s="329"/>
    </row>
    <row r="2160" spans="1:4" s="168" customFormat="1" ht="12.75">
      <c r="A2160" s="327" t="s">
        <v>1497</v>
      </c>
      <c r="B2160" s="327" t="s">
        <v>227</v>
      </c>
      <c r="C2160" s="328">
        <v>0.0034</v>
      </c>
      <c r="D2160" s="329" t="s">
        <v>2892</v>
      </c>
    </row>
    <row r="2161" spans="1:4" s="168" customFormat="1" ht="12.75">
      <c r="A2161" s="327" t="s">
        <v>1497</v>
      </c>
      <c r="B2161" s="327" t="s">
        <v>2674</v>
      </c>
      <c r="C2161" s="328">
        <v>0.0035</v>
      </c>
      <c r="D2161" s="329"/>
    </row>
    <row r="2162" spans="1:4" s="168" customFormat="1" ht="12.75">
      <c r="A2162" s="327" t="s">
        <v>1497</v>
      </c>
      <c r="B2162" s="327" t="s">
        <v>2674</v>
      </c>
      <c r="C2162" s="328">
        <v>0.0003</v>
      </c>
      <c r="D2162" s="329"/>
    </row>
    <row r="2163" spans="1:4" s="168" customFormat="1" ht="12.75">
      <c r="A2163" s="327" t="s">
        <v>1497</v>
      </c>
      <c r="B2163" s="327" t="s">
        <v>2527</v>
      </c>
      <c r="C2163" s="328">
        <v>0.004</v>
      </c>
      <c r="D2163" s="329"/>
    </row>
    <row r="2164" spans="1:4" s="168" customFormat="1" ht="12.75">
      <c r="A2164" s="327" t="s">
        <v>1497</v>
      </c>
      <c r="B2164" s="327" t="s">
        <v>2891</v>
      </c>
      <c r="C2164" s="328">
        <v>0.006</v>
      </c>
      <c r="D2164" s="329" t="s">
        <v>2892</v>
      </c>
    </row>
    <row r="2165" spans="1:4" s="168" customFormat="1" ht="12.75">
      <c r="A2165" s="327" t="s">
        <v>1497</v>
      </c>
      <c r="B2165" s="327" t="s">
        <v>226</v>
      </c>
      <c r="C2165" s="328">
        <v>0.0065</v>
      </c>
      <c r="D2165" s="329" t="s">
        <v>2892</v>
      </c>
    </row>
    <row r="2166" spans="1:4" s="168" customFormat="1" ht="12.75">
      <c r="A2166" s="327" t="s">
        <v>1497</v>
      </c>
      <c r="B2166" s="327" t="s">
        <v>1872</v>
      </c>
      <c r="C2166" s="328">
        <v>0.0068</v>
      </c>
      <c r="D2166" s="329" t="s">
        <v>2892</v>
      </c>
    </row>
    <row r="2167" spans="1:4" s="168" customFormat="1" ht="12.75">
      <c r="A2167" s="327" t="s">
        <v>1497</v>
      </c>
      <c r="B2167" s="327" t="s">
        <v>1876</v>
      </c>
      <c r="C2167" s="328">
        <v>0.007</v>
      </c>
      <c r="D2167" s="329" t="s">
        <v>2892</v>
      </c>
    </row>
    <row r="2168" spans="1:4" s="168" customFormat="1" ht="12.75">
      <c r="A2168" s="327" t="s">
        <v>1497</v>
      </c>
      <c r="B2168" s="327" t="s">
        <v>656</v>
      </c>
      <c r="C2168" s="328">
        <v>0.0071</v>
      </c>
      <c r="D2168" s="329" t="s">
        <v>2892</v>
      </c>
    </row>
    <row r="2169" spans="1:4" s="168" customFormat="1" ht="12.75">
      <c r="A2169" s="327" t="s">
        <v>1497</v>
      </c>
      <c r="B2169" s="327" t="s">
        <v>216</v>
      </c>
      <c r="C2169" s="328">
        <v>0.0089</v>
      </c>
      <c r="D2169" s="329" t="s">
        <v>2892</v>
      </c>
    </row>
    <row r="2170" spans="1:9" s="168" customFormat="1" ht="12.75">
      <c r="A2170" s="327" t="s">
        <v>1497</v>
      </c>
      <c r="B2170" s="327" t="s">
        <v>1505</v>
      </c>
      <c r="C2170" s="328">
        <v>0.01</v>
      </c>
      <c r="D2170" s="329" t="s">
        <v>2736</v>
      </c>
      <c r="F2170" s="170"/>
      <c r="G2170" s="170"/>
      <c r="H2170" s="170"/>
      <c r="I2170" s="170"/>
    </row>
    <row r="2171" spans="1:9" s="168" customFormat="1" ht="12.75">
      <c r="A2171" s="347" t="s">
        <v>1497</v>
      </c>
      <c r="B2171" s="347" t="s">
        <v>3049</v>
      </c>
      <c r="C2171" s="328">
        <v>0.0135</v>
      </c>
      <c r="D2171" s="329"/>
      <c r="F2171" s="170"/>
      <c r="G2171" s="170"/>
      <c r="H2171" s="170"/>
      <c r="I2171" s="170"/>
    </row>
    <row r="2172" spans="1:4" s="168" customFormat="1" ht="12.75">
      <c r="A2172" s="327" t="s">
        <v>1497</v>
      </c>
      <c r="B2172" s="327" t="s">
        <v>1867</v>
      </c>
      <c r="C2172" s="328">
        <v>0.0136</v>
      </c>
      <c r="D2172" s="329" t="s">
        <v>2892</v>
      </c>
    </row>
    <row r="2173" spans="1:4" s="168" customFormat="1" ht="12.75">
      <c r="A2173" s="327" t="s">
        <v>1497</v>
      </c>
      <c r="B2173" s="327" t="s">
        <v>1511</v>
      </c>
      <c r="C2173" s="328">
        <v>0.0144</v>
      </c>
      <c r="D2173" s="329" t="s">
        <v>1210</v>
      </c>
    </row>
    <row r="2174" spans="1:4" s="168" customFormat="1" ht="12.75">
      <c r="A2174" s="327" t="s">
        <v>1497</v>
      </c>
      <c r="B2174" s="327" t="s">
        <v>1501</v>
      </c>
      <c r="C2174" s="328">
        <v>0.0154</v>
      </c>
      <c r="D2174" s="329" t="s">
        <v>569</v>
      </c>
    </row>
    <row r="2175" spans="1:5" s="168" customFormat="1" ht="12.75">
      <c r="A2175" s="327" t="s">
        <v>1497</v>
      </c>
      <c r="B2175" s="327" t="s">
        <v>1837</v>
      </c>
      <c r="C2175" s="328">
        <v>0.0155</v>
      </c>
      <c r="D2175" s="329" t="s">
        <v>2892</v>
      </c>
      <c r="E2175" s="170"/>
    </row>
    <row r="2176" spans="1:4" s="168" customFormat="1" ht="12.75">
      <c r="A2176" s="327" t="s">
        <v>1497</v>
      </c>
      <c r="B2176" s="327" t="s">
        <v>1500</v>
      </c>
      <c r="C2176" s="328">
        <v>0.017</v>
      </c>
      <c r="D2176" s="329" t="s">
        <v>569</v>
      </c>
    </row>
    <row r="2177" spans="1:4" s="168" customFormat="1" ht="12.75">
      <c r="A2177" s="327" t="s">
        <v>1497</v>
      </c>
      <c r="B2177" s="327" t="s">
        <v>2612</v>
      </c>
      <c r="C2177" s="328">
        <v>0.0183</v>
      </c>
      <c r="D2177" s="329" t="s">
        <v>1516</v>
      </c>
    </row>
    <row r="2178" spans="1:4" s="168" customFormat="1" ht="12.75">
      <c r="A2178" s="327" t="s">
        <v>1497</v>
      </c>
      <c r="B2178" s="327" t="s">
        <v>1502</v>
      </c>
      <c r="C2178" s="328">
        <v>0.0185</v>
      </c>
      <c r="D2178" s="329" t="s">
        <v>2731</v>
      </c>
    </row>
    <row r="2179" spans="1:4" s="168" customFormat="1" ht="12.75">
      <c r="A2179" s="327" t="s">
        <v>1497</v>
      </c>
      <c r="B2179" s="327" t="s">
        <v>2139</v>
      </c>
      <c r="C2179" s="328">
        <v>0.0206</v>
      </c>
      <c r="D2179" s="329" t="s">
        <v>1516</v>
      </c>
    </row>
    <row r="2180" spans="1:4" s="168" customFormat="1" ht="12.75">
      <c r="A2180" s="327" t="s">
        <v>1497</v>
      </c>
      <c r="B2180" s="327" t="s">
        <v>2859</v>
      </c>
      <c r="C2180" s="328">
        <v>0.0218</v>
      </c>
      <c r="D2180" s="329" t="s">
        <v>2736</v>
      </c>
    </row>
    <row r="2181" spans="1:4" s="168" customFormat="1" ht="12.75">
      <c r="A2181" s="327" t="s">
        <v>1497</v>
      </c>
      <c r="B2181" s="327" t="s">
        <v>2234</v>
      </c>
      <c r="C2181" s="328">
        <v>0.0241</v>
      </c>
      <c r="D2181" s="329" t="s">
        <v>2204</v>
      </c>
    </row>
    <row r="2182" spans="1:4" s="168" customFormat="1" ht="12.75">
      <c r="A2182" s="327" t="s">
        <v>1497</v>
      </c>
      <c r="B2182" s="327" t="s">
        <v>223</v>
      </c>
      <c r="C2182" s="328">
        <v>0.0251</v>
      </c>
      <c r="D2182" s="329" t="s">
        <v>2892</v>
      </c>
    </row>
    <row r="2183" spans="1:4" s="168" customFormat="1" ht="12.75">
      <c r="A2183" s="327" t="s">
        <v>1497</v>
      </c>
      <c r="B2183" s="327" t="s">
        <v>2015</v>
      </c>
      <c r="C2183" s="328">
        <v>0.03</v>
      </c>
      <c r="D2183" s="329" t="s">
        <v>1516</v>
      </c>
    </row>
    <row r="2184" spans="1:4" s="168" customFormat="1" ht="12.75">
      <c r="A2184" s="327" t="s">
        <v>1497</v>
      </c>
      <c r="B2184" s="327" t="s">
        <v>3034</v>
      </c>
      <c r="C2184" s="328">
        <v>0.0305</v>
      </c>
      <c r="D2184" s="329" t="s">
        <v>2736</v>
      </c>
    </row>
    <row r="2185" spans="1:4" s="168" customFormat="1" ht="12.75">
      <c r="A2185" s="327" t="s">
        <v>1497</v>
      </c>
      <c r="B2185" s="327" t="s">
        <v>3009</v>
      </c>
      <c r="C2185" s="328">
        <v>0.036</v>
      </c>
      <c r="D2185" s="329" t="s">
        <v>2892</v>
      </c>
    </row>
    <row r="2186" spans="1:4" s="168" customFormat="1" ht="12.75">
      <c r="A2186" s="327" t="s">
        <v>1497</v>
      </c>
      <c r="B2186" s="327" t="s">
        <v>2020</v>
      </c>
      <c r="C2186" s="328">
        <v>0.0384</v>
      </c>
      <c r="D2186" s="329" t="s">
        <v>1516</v>
      </c>
    </row>
    <row r="2187" spans="1:4" s="168" customFormat="1" ht="12.75">
      <c r="A2187" s="327" t="s">
        <v>1497</v>
      </c>
      <c r="B2187" s="327" t="s">
        <v>1518</v>
      </c>
      <c r="C2187" s="328">
        <v>0.0386</v>
      </c>
      <c r="D2187" s="329" t="s">
        <v>1516</v>
      </c>
    </row>
    <row r="2188" spans="1:4" s="168" customFormat="1" ht="12.75">
      <c r="A2188" s="327" t="s">
        <v>1497</v>
      </c>
      <c r="B2188" s="327" t="s">
        <v>2233</v>
      </c>
      <c r="C2188" s="328">
        <v>0.044</v>
      </c>
      <c r="D2188" s="329"/>
    </row>
    <row r="2189" spans="1:4" s="168" customFormat="1" ht="12.75">
      <c r="A2189" s="327" t="s">
        <v>1497</v>
      </c>
      <c r="B2189" s="327" t="s">
        <v>1878</v>
      </c>
      <c r="C2189" s="328">
        <v>0.0443</v>
      </c>
      <c r="D2189" s="329" t="s">
        <v>2892</v>
      </c>
    </row>
    <row r="2190" spans="1:4" s="168" customFormat="1" ht="12.75">
      <c r="A2190" s="327" t="s">
        <v>1497</v>
      </c>
      <c r="B2190" s="327" t="s">
        <v>2591</v>
      </c>
      <c r="C2190" s="328">
        <v>0.0484</v>
      </c>
      <c r="D2190" s="329" t="s">
        <v>1210</v>
      </c>
    </row>
    <row r="2191" spans="1:4" s="168" customFormat="1" ht="12.75">
      <c r="A2191" s="327" t="s">
        <v>1497</v>
      </c>
      <c r="B2191" s="327" t="s">
        <v>1515</v>
      </c>
      <c r="C2191" s="328">
        <v>0.05</v>
      </c>
      <c r="D2191" s="329" t="s">
        <v>1516</v>
      </c>
    </row>
    <row r="2192" spans="1:4" s="168" customFormat="1" ht="12.75">
      <c r="A2192" s="327" t="s">
        <v>1497</v>
      </c>
      <c r="B2192" s="327" t="s">
        <v>2547</v>
      </c>
      <c r="C2192" s="328">
        <v>0.0502</v>
      </c>
      <c r="D2192" s="329"/>
    </row>
    <row r="2193" spans="1:4" s="168" customFormat="1" ht="12.75">
      <c r="A2193" s="327" t="s">
        <v>1497</v>
      </c>
      <c r="B2193" s="327" t="s">
        <v>2543</v>
      </c>
      <c r="C2193" s="328">
        <v>0.0508</v>
      </c>
      <c r="D2193" s="329"/>
    </row>
    <row r="2194" spans="1:4" s="168" customFormat="1" ht="12.75">
      <c r="A2194" s="327" t="s">
        <v>1497</v>
      </c>
      <c r="B2194" s="327" t="s">
        <v>1519</v>
      </c>
      <c r="C2194" s="328">
        <v>0.0547</v>
      </c>
      <c r="D2194" s="329" t="s">
        <v>1516</v>
      </c>
    </row>
    <row r="2195" spans="1:4" s="168" customFormat="1" ht="12.75">
      <c r="A2195" s="327" t="s">
        <v>1497</v>
      </c>
      <c r="B2195" s="327" t="s">
        <v>136</v>
      </c>
      <c r="C2195" s="328">
        <v>0.06</v>
      </c>
      <c r="D2195" s="329" t="s">
        <v>1516</v>
      </c>
    </row>
    <row r="2196" spans="1:4" s="168" customFormat="1" ht="12.75">
      <c r="A2196" s="327" t="s">
        <v>1497</v>
      </c>
      <c r="B2196" s="327" t="s">
        <v>2613</v>
      </c>
      <c r="C2196" s="328">
        <v>0.0686</v>
      </c>
      <c r="D2196" s="329" t="s">
        <v>569</v>
      </c>
    </row>
    <row r="2197" spans="1:4" s="168" customFormat="1" ht="12.75">
      <c r="A2197" s="327" t="s">
        <v>1497</v>
      </c>
      <c r="B2197" s="327" t="s">
        <v>2235</v>
      </c>
      <c r="C2197" s="328">
        <v>0.0695</v>
      </c>
      <c r="D2197" s="329" t="s">
        <v>2736</v>
      </c>
    </row>
    <row r="2198" spans="1:4" s="168" customFormat="1" ht="12.75">
      <c r="A2198" s="327" t="s">
        <v>1497</v>
      </c>
      <c r="B2198" s="327" t="s">
        <v>166</v>
      </c>
      <c r="C2198" s="328">
        <v>0.07</v>
      </c>
      <c r="D2198" s="329" t="s">
        <v>1516</v>
      </c>
    </row>
    <row r="2199" spans="1:4" s="168" customFormat="1" ht="12.75">
      <c r="A2199" s="327" t="s">
        <v>1497</v>
      </c>
      <c r="B2199" s="327" t="s">
        <v>1506</v>
      </c>
      <c r="C2199" s="328">
        <v>0.0733</v>
      </c>
      <c r="D2199" s="329" t="s">
        <v>2736</v>
      </c>
    </row>
    <row r="2200" spans="1:4" s="168" customFormat="1" ht="12.75">
      <c r="A2200" s="327" t="s">
        <v>1497</v>
      </c>
      <c r="B2200" s="327" t="s">
        <v>1514</v>
      </c>
      <c r="C2200" s="328">
        <v>0.0873</v>
      </c>
      <c r="D2200" s="329" t="s">
        <v>1513</v>
      </c>
    </row>
    <row r="2201" spans="1:4" s="168" customFormat="1" ht="12.75">
      <c r="A2201" s="327" t="s">
        <v>1497</v>
      </c>
      <c r="B2201" s="327" t="s">
        <v>1499</v>
      </c>
      <c r="C2201" s="328">
        <v>0.0876</v>
      </c>
      <c r="D2201" s="329" t="s">
        <v>569</v>
      </c>
    </row>
    <row r="2202" spans="1:4" s="168" customFormat="1" ht="12.75">
      <c r="A2202" s="327" t="s">
        <v>1497</v>
      </c>
      <c r="B2202" s="327" t="s">
        <v>1509</v>
      </c>
      <c r="C2202" s="328">
        <v>0.09</v>
      </c>
      <c r="D2202" s="329" t="s">
        <v>1207</v>
      </c>
    </row>
    <row r="2203" spans="1:4" s="168" customFormat="1" ht="12.75">
      <c r="A2203" s="327" t="s">
        <v>1497</v>
      </c>
      <c r="B2203" s="327" t="s">
        <v>2557</v>
      </c>
      <c r="C2203" s="328">
        <v>0.0931</v>
      </c>
      <c r="D2203" s="329"/>
    </row>
    <row r="2204" spans="1:4" s="168" customFormat="1" ht="12.75">
      <c r="A2204" s="327" t="s">
        <v>1497</v>
      </c>
      <c r="B2204" s="327" t="s">
        <v>1498</v>
      </c>
      <c r="C2204" s="328">
        <v>0.0981</v>
      </c>
      <c r="D2204" s="329" t="s">
        <v>569</v>
      </c>
    </row>
    <row r="2205" spans="1:4" s="168" customFormat="1" ht="12.75">
      <c r="A2205" s="327" t="s">
        <v>1497</v>
      </c>
      <c r="B2205" s="327" t="s">
        <v>1133</v>
      </c>
      <c r="C2205" s="328">
        <v>0.1099</v>
      </c>
      <c r="D2205" s="329" t="s">
        <v>569</v>
      </c>
    </row>
    <row r="2206" spans="1:4" s="168" customFormat="1" ht="12.75">
      <c r="A2206" s="327" t="s">
        <v>1497</v>
      </c>
      <c r="B2206" s="327" t="s">
        <v>1508</v>
      </c>
      <c r="C2206" s="328">
        <v>0.1189</v>
      </c>
      <c r="D2206" s="329" t="s">
        <v>2736</v>
      </c>
    </row>
    <row r="2207" spans="1:4" s="168" customFormat="1" ht="12.75">
      <c r="A2207" s="327" t="s">
        <v>1497</v>
      </c>
      <c r="B2207" s="327" t="s">
        <v>1504</v>
      </c>
      <c r="C2207" s="328">
        <v>0.1291</v>
      </c>
      <c r="D2207" s="329" t="s">
        <v>2736</v>
      </c>
    </row>
    <row r="2208" spans="1:4" s="168" customFormat="1" ht="12.75">
      <c r="A2208" s="327" t="s">
        <v>1497</v>
      </c>
      <c r="B2208" s="327" t="s">
        <v>2004</v>
      </c>
      <c r="C2208" s="328">
        <v>0.1316</v>
      </c>
      <c r="D2208" s="329" t="s">
        <v>2736</v>
      </c>
    </row>
    <row r="2209" spans="1:4" s="168" customFormat="1" ht="12.75">
      <c r="A2209" s="327" t="s">
        <v>1497</v>
      </c>
      <c r="B2209" s="327" t="s">
        <v>1517</v>
      </c>
      <c r="C2209" s="328">
        <v>0.1411</v>
      </c>
      <c r="D2209" s="329" t="s">
        <v>1516</v>
      </c>
    </row>
    <row r="2210" spans="1:4" s="168" customFormat="1" ht="12.75">
      <c r="A2210" s="327" t="s">
        <v>1497</v>
      </c>
      <c r="B2210" s="327" t="s">
        <v>529</v>
      </c>
      <c r="C2210" s="328">
        <v>0.1486</v>
      </c>
      <c r="D2210" s="329"/>
    </row>
    <row r="2211" spans="1:4" s="168" customFormat="1" ht="12.75">
      <c r="A2211" s="327" t="s">
        <v>1497</v>
      </c>
      <c r="B2211" s="327" t="s">
        <v>1540</v>
      </c>
      <c r="C2211" s="328">
        <v>0.1872</v>
      </c>
      <c r="D2211" s="329" t="s">
        <v>1516</v>
      </c>
    </row>
    <row r="2212" spans="1:4" s="168" customFormat="1" ht="12.75">
      <c r="A2212" s="327" t="s">
        <v>1497</v>
      </c>
      <c r="B2212" s="327" t="s">
        <v>1510</v>
      </c>
      <c r="C2212" s="328">
        <v>0.188</v>
      </c>
      <c r="D2212" s="329" t="s">
        <v>1210</v>
      </c>
    </row>
    <row r="2213" spans="1:4" s="168" customFormat="1" ht="12.75">
      <c r="A2213" s="327" t="s">
        <v>1497</v>
      </c>
      <c r="B2213" s="327" t="s">
        <v>2437</v>
      </c>
      <c r="C2213" s="328">
        <v>0.2487</v>
      </c>
      <c r="D2213" s="329" t="s">
        <v>1516</v>
      </c>
    </row>
    <row r="2214" spans="1:4" s="168" customFormat="1" ht="12.75">
      <c r="A2214" s="327" t="s">
        <v>1497</v>
      </c>
      <c r="B2214" s="327" t="s">
        <v>1507</v>
      </c>
      <c r="C2214" s="328">
        <v>0.2501</v>
      </c>
      <c r="D2214" s="329" t="s">
        <v>2736</v>
      </c>
    </row>
    <row r="2215" spans="1:4" s="168" customFormat="1" ht="12.75">
      <c r="A2215" s="327" t="s">
        <v>1497</v>
      </c>
      <c r="B2215" s="327" t="s">
        <v>1512</v>
      </c>
      <c r="C2215" s="328">
        <v>0.2529</v>
      </c>
      <c r="D2215" s="329" t="s">
        <v>1513</v>
      </c>
    </row>
    <row r="2216" spans="1:4" s="168" customFormat="1" ht="12.75">
      <c r="A2216" s="327" t="s">
        <v>1497</v>
      </c>
      <c r="B2216" s="327" t="s">
        <v>3178</v>
      </c>
      <c r="C2216" s="328">
        <v>0.258</v>
      </c>
      <c r="D2216" s="329" t="s">
        <v>2736</v>
      </c>
    </row>
    <row r="2217" spans="1:4" s="168" customFormat="1" ht="12.75">
      <c r="A2217" s="327" t="s">
        <v>1497</v>
      </c>
      <c r="B2217" s="327" t="s">
        <v>117</v>
      </c>
      <c r="C2217" s="328">
        <v>0.2774</v>
      </c>
      <c r="D2217" s="329" t="s">
        <v>1516</v>
      </c>
    </row>
    <row r="2218" spans="1:4" s="168" customFormat="1" ht="12.75">
      <c r="A2218" s="327" t="s">
        <v>1497</v>
      </c>
      <c r="B2218" s="327" t="s">
        <v>837</v>
      </c>
      <c r="C2218" s="328">
        <v>0.29</v>
      </c>
      <c r="D2218" s="329" t="s">
        <v>1516</v>
      </c>
    </row>
    <row r="2219" spans="1:4" s="168" customFormat="1" ht="12.75">
      <c r="A2219" s="327" t="s">
        <v>1497</v>
      </c>
      <c r="B2219" s="327" t="s">
        <v>703</v>
      </c>
      <c r="C2219" s="328">
        <v>0.3704</v>
      </c>
      <c r="D2219" s="329" t="s">
        <v>1516</v>
      </c>
    </row>
    <row r="2220" spans="1:4" s="168" customFormat="1" ht="12.75">
      <c r="A2220" s="327" t="s">
        <v>1497</v>
      </c>
      <c r="B2220" s="327" t="s">
        <v>1019</v>
      </c>
      <c r="C2220" s="328">
        <v>0.41</v>
      </c>
      <c r="D2220" s="329" t="s">
        <v>1516</v>
      </c>
    </row>
    <row r="2221" spans="1:4" s="168" customFormat="1" ht="12.75">
      <c r="A2221" s="327" t="s">
        <v>1497</v>
      </c>
      <c r="B2221" s="327" t="s">
        <v>900</v>
      </c>
      <c r="C2221" s="328">
        <v>0.4377</v>
      </c>
      <c r="D2221" s="329" t="s">
        <v>1516</v>
      </c>
    </row>
    <row r="2222" spans="1:4" s="168" customFormat="1" ht="12.75">
      <c r="A2222" s="327" t="s">
        <v>1497</v>
      </c>
      <c r="B2222" s="327" t="s">
        <v>2435</v>
      </c>
      <c r="C2222" s="328">
        <v>0.4989</v>
      </c>
      <c r="D2222" s="329" t="s">
        <v>1516</v>
      </c>
    </row>
    <row r="2223" spans="1:4" s="168" customFormat="1" ht="12.75">
      <c r="A2223" s="327" t="s">
        <v>1497</v>
      </c>
      <c r="B2223" s="327" t="s">
        <v>1038</v>
      </c>
      <c r="C2223" s="328">
        <v>0.52</v>
      </c>
      <c r="D2223" s="329" t="s">
        <v>1516</v>
      </c>
    </row>
    <row r="2224" spans="1:4" s="168" customFormat="1" ht="12.75">
      <c r="A2224" s="327" t="s">
        <v>2205</v>
      </c>
      <c r="B2224" s="327" t="s">
        <v>2206</v>
      </c>
      <c r="C2224" s="328">
        <v>0.5587</v>
      </c>
      <c r="D2224" s="329" t="s">
        <v>2204</v>
      </c>
    </row>
    <row r="2225" spans="1:4" s="168" customFormat="1" ht="12.75">
      <c r="A2225" s="327" t="s">
        <v>1497</v>
      </c>
      <c r="B2225" s="327" t="s">
        <v>1906</v>
      </c>
      <c r="C2225" s="328">
        <v>0.6628</v>
      </c>
      <c r="D2225" s="329"/>
    </row>
    <row r="2226" spans="1:230" s="168" customFormat="1" ht="12.75">
      <c r="A2226" s="327" t="s">
        <v>1497</v>
      </c>
      <c r="B2226" s="327" t="s">
        <v>702</v>
      </c>
      <c r="C2226" s="328">
        <v>0.7255</v>
      </c>
      <c r="D2226" s="329" t="s">
        <v>1516</v>
      </c>
      <c r="F2226" s="170"/>
      <c r="G2226" s="170"/>
      <c r="H2226" s="170"/>
      <c r="I2226" s="170"/>
      <c r="J2226" s="170"/>
      <c r="K2226" s="170"/>
      <c r="L2226" s="170"/>
      <c r="M2226" s="170"/>
      <c r="N2226" s="170"/>
      <c r="O2226" s="170"/>
      <c r="P2226" s="170"/>
      <c r="Q2226" s="170"/>
      <c r="R2226" s="170"/>
      <c r="S2226" s="170"/>
      <c r="T2226" s="170"/>
      <c r="U2226" s="170"/>
      <c r="V2226" s="170"/>
      <c r="W2226" s="170"/>
      <c r="X2226" s="170"/>
      <c r="Y2226" s="170"/>
      <c r="Z2226" s="170"/>
      <c r="AA2226" s="170"/>
      <c r="AB2226" s="170"/>
      <c r="AC2226" s="170"/>
      <c r="AD2226" s="170"/>
      <c r="AE2226" s="170"/>
      <c r="AF2226" s="170"/>
      <c r="AG2226" s="170"/>
      <c r="AH2226" s="170"/>
      <c r="AI2226" s="170"/>
      <c r="AJ2226" s="170"/>
      <c r="AK2226" s="170"/>
      <c r="AL2226" s="170"/>
      <c r="AM2226" s="170"/>
      <c r="AN2226" s="170"/>
      <c r="AO2226" s="170"/>
      <c r="AP2226" s="170"/>
      <c r="AQ2226" s="170"/>
      <c r="AR2226" s="170"/>
      <c r="AS2226" s="170"/>
      <c r="AT2226" s="170"/>
      <c r="AU2226" s="170"/>
      <c r="AV2226" s="170"/>
      <c r="AW2226" s="170"/>
      <c r="AX2226" s="170"/>
      <c r="AY2226" s="170"/>
      <c r="AZ2226" s="170"/>
      <c r="BA2226" s="170"/>
      <c r="BB2226" s="170"/>
      <c r="BC2226" s="170"/>
      <c r="BD2226" s="170"/>
      <c r="BE2226" s="170"/>
      <c r="BF2226" s="170"/>
      <c r="BG2226" s="170"/>
      <c r="BH2226" s="170"/>
      <c r="BI2226" s="170"/>
      <c r="BJ2226" s="170"/>
      <c r="BK2226" s="170"/>
      <c r="BL2226" s="170"/>
      <c r="BM2226" s="170"/>
      <c r="BN2226" s="170"/>
      <c r="BO2226" s="170"/>
      <c r="BP2226" s="170"/>
      <c r="BQ2226" s="170"/>
      <c r="BR2226" s="170"/>
      <c r="BS2226" s="170"/>
      <c r="BT2226" s="170"/>
      <c r="BU2226" s="170"/>
      <c r="BV2226" s="170"/>
      <c r="BW2226" s="170"/>
      <c r="BX2226" s="170"/>
      <c r="BY2226" s="170"/>
      <c r="BZ2226" s="170"/>
      <c r="CA2226" s="170"/>
      <c r="CB2226" s="170"/>
      <c r="CC2226" s="170"/>
      <c r="CD2226" s="170"/>
      <c r="CE2226" s="170"/>
      <c r="CF2226" s="170"/>
      <c r="CG2226" s="170"/>
      <c r="CH2226" s="170"/>
      <c r="CI2226" s="170"/>
      <c r="CJ2226" s="170"/>
      <c r="CK2226" s="170"/>
      <c r="CL2226" s="170"/>
      <c r="CM2226" s="170"/>
      <c r="CN2226" s="170"/>
      <c r="CO2226" s="170"/>
      <c r="CP2226" s="170"/>
      <c r="CQ2226" s="170"/>
      <c r="CR2226" s="170"/>
      <c r="CS2226" s="170"/>
      <c r="CT2226" s="170"/>
      <c r="CU2226" s="170"/>
      <c r="CV2226" s="170"/>
      <c r="CW2226" s="170"/>
      <c r="CX2226" s="170"/>
      <c r="CY2226" s="170"/>
      <c r="CZ2226" s="170"/>
      <c r="DA2226" s="170"/>
      <c r="DB2226" s="170"/>
      <c r="DC2226" s="170"/>
      <c r="DD2226" s="170"/>
      <c r="DE2226" s="170"/>
      <c r="DF2226" s="170"/>
      <c r="DG2226" s="170"/>
      <c r="DH2226" s="170"/>
      <c r="DI2226" s="170"/>
      <c r="DJ2226" s="170"/>
      <c r="DK2226" s="170"/>
      <c r="DL2226" s="170"/>
      <c r="DM2226" s="170"/>
      <c r="DN2226" s="170"/>
      <c r="DO2226" s="170"/>
      <c r="DP2226" s="170"/>
      <c r="DQ2226" s="170"/>
      <c r="DR2226" s="170"/>
      <c r="DS2226" s="170"/>
      <c r="DT2226" s="170"/>
      <c r="DU2226" s="170"/>
      <c r="DV2226" s="170"/>
      <c r="DW2226" s="170"/>
      <c r="DX2226" s="170"/>
      <c r="DY2226" s="170"/>
      <c r="DZ2226" s="170"/>
      <c r="EA2226" s="170"/>
      <c r="EB2226" s="170"/>
      <c r="EC2226" s="170"/>
      <c r="ED2226" s="170"/>
      <c r="EE2226" s="170"/>
      <c r="EF2226" s="170"/>
      <c r="EG2226" s="170"/>
      <c r="EH2226" s="170"/>
      <c r="EI2226" s="170"/>
      <c r="EJ2226" s="170"/>
      <c r="EK2226" s="170"/>
      <c r="EL2226" s="170"/>
      <c r="EM2226" s="170"/>
      <c r="EN2226" s="170"/>
      <c r="EO2226" s="170"/>
      <c r="EP2226" s="170"/>
      <c r="EQ2226" s="170"/>
      <c r="ER2226" s="170"/>
      <c r="ES2226" s="170"/>
      <c r="ET2226" s="170"/>
      <c r="EU2226" s="170"/>
      <c r="EV2226" s="170"/>
      <c r="EW2226" s="170"/>
      <c r="EX2226" s="170"/>
      <c r="EY2226" s="170"/>
      <c r="EZ2226" s="170"/>
      <c r="FA2226" s="170"/>
      <c r="FB2226" s="170"/>
      <c r="FC2226" s="170"/>
      <c r="FD2226" s="170"/>
      <c r="FE2226" s="170"/>
      <c r="FF2226" s="170"/>
      <c r="FG2226" s="170"/>
      <c r="FH2226" s="170"/>
      <c r="FI2226" s="170"/>
      <c r="FJ2226" s="170"/>
      <c r="FK2226" s="170"/>
      <c r="FL2226" s="170"/>
      <c r="FM2226" s="170"/>
      <c r="FN2226" s="170"/>
      <c r="FO2226" s="170"/>
      <c r="FP2226" s="170"/>
      <c r="FQ2226" s="170"/>
      <c r="FR2226" s="170"/>
      <c r="FS2226" s="170"/>
      <c r="FT2226" s="170"/>
      <c r="FU2226" s="170"/>
      <c r="FV2226" s="170"/>
      <c r="FW2226" s="170"/>
      <c r="FX2226" s="170"/>
      <c r="FY2226" s="170"/>
      <c r="FZ2226" s="170"/>
      <c r="GA2226" s="170"/>
      <c r="GB2226" s="170"/>
      <c r="GC2226" s="170"/>
      <c r="GD2226" s="170"/>
      <c r="GE2226" s="170"/>
      <c r="GF2226" s="170"/>
      <c r="GG2226" s="170"/>
      <c r="GH2226" s="170"/>
      <c r="GI2226" s="170"/>
      <c r="GJ2226" s="170"/>
      <c r="GK2226" s="170"/>
      <c r="GL2226" s="170"/>
      <c r="GM2226" s="170"/>
      <c r="GN2226" s="170"/>
      <c r="GO2226" s="170"/>
      <c r="GP2226" s="170"/>
      <c r="GQ2226" s="170"/>
      <c r="GR2226" s="170"/>
      <c r="GS2226" s="170"/>
      <c r="GT2226" s="170"/>
      <c r="GU2226" s="170"/>
      <c r="GV2226" s="170"/>
      <c r="GW2226" s="170"/>
      <c r="GX2226" s="170"/>
      <c r="GY2226" s="170"/>
      <c r="GZ2226" s="170"/>
      <c r="HA2226" s="170"/>
      <c r="HB2226" s="170"/>
      <c r="HC2226" s="170"/>
      <c r="HD2226" s="170"/>
      <c r="HE2226" s="170"/>
      <c r="HF2226" s="170"/>
      <c r="HG2226" s="170"/>
      <c r="HH2226" s="170"/>
      <c r="HI2226" s="170"/>
      <c r="HJ2226" s="170"/>
      <c r="HK2226" s="170"/>
      <c r="HL2226" s="170"/>
      <c r="HM2226" s="170"/>
      <c r="HN2226" s="170"/>
      <c r="HO2226" s="170"/>
      <c r="HP2226" s="170"/>
      <c r="HQ2226" s="170"/>
      <c r="HR2226" s="170"/>
      <c r="HS2226" s="170"/>
      <c r="HT2226" s="170"/>
      <c r="HU2226" s="170"/>
      <c r="HV2226" s="170"/>
    </row>
    <row r="2227" spans="1:21" s="168" customFormat="1" ht="12.75">
      <c r="A2227" s="327"/>
      <c r="B2227" s="327"/>
      <c r="C2227" s="328"/>
      <c r="D2227" s="329"/>
      <c r="F2227" s="171"/>
      <c r="G2227" s="171"/>
      <c r="H2227" s="171"/>
      <c r="I2227" s="171"/>
      <c r="J2227" s="171"/>
      <c r="K2227" s="171"/>
      <c r="L2227" s="171"/>
      <c r="M2227" s="171"/>
      <c r="N2227" s="171"/>
      <c r="O2227" s="171"/>
      <c r="P2227" s="171"/>
      <c r="Q2227" s="171"/>
      <c r="R2227" s="171"/>
      <c r="S2227" s="171"/>
      <c r="T2227" s="171"/>
      <c r="U2227" s="171"/>
    </row>
    <row r="2228" spans="1:21" s="168" customFormat="1" ht="12.75">
      <c r="A2228" s="330" t="s">
        <v>697</v>
      </c>
      <c r="B2228" s="331">
        <f>SUM(C2148:C2227)</f>
        <v>8.5232</v>
      </c>
      <c r="C2228" s="328"/>
      <c r="D2228" s="329"/>
      <c r="F2228" s="171"/>
      <c r="G2228" s="173"/>
      <c r="H2228" s="173"/>
      <c r="I2228" s="173"/>
      <c r="J2228" s="171"/>
      <c r="K2228" s="171"/>
      <c r="L2228" s="171"/>
      <c r="M2228" s="171"/>
      <c r="N2228" s="171"/>
      <c r="O2228" s="171"/>
      <c r="P2228" s="171"/>
      <c r="Q2228" s="171"/>
      <c r="R2228" s="171"/>
      <c r="S2228" s="171"/>
      <c r="T2228" s="171"/>
      <c r="U2228" s="171"/>
    </row>
    <row r="2229" spans="1:21" s="168" customFormat="1" ht="12.75">
      <c r="A2229" s="330" t="s">
        <v>1779</v>
      </c>
      <c r="B2229" s="331"/>
      <c r="C2229" s="328"/>
      <c r="D2229" s="329"/>
      <c r="F2229" s="171"/>
      <c r="G2229" s="171"/>
      <c r="H2229" s="171"/>
      <c r="I2229" s="171"/>
      <c r="J2229" s="171"/>
      <c r="K2229" s="171"/>
      <c r="L2229" s="171"/>
      <c r="M2229" s="171"/>
      <c r="N2229" s="171"/>
      <c r="O2229" s="171"/>
      <c r="P2229" s="171"/>
      <c r="Q2229" s="171"/>
      <c r="R2229" s="171"/>
      <c r="S2229" s="171"/>
      <c r="T2229" s="171"/>
      <c r="U2229" s="171"/>
    </row>
    <row r="2230" spans="1:21" s="168" customFormat="1" ht="12.75">
      <c r="A2230" s="342"/>
      <c r="B2230" s="343"/>
      <c r="C2230" s="335"/>
      <c r="D2230" s="344"/>
      <c r="F2230" s="171"/>
      <c r="G2230" s="171"/>
      <c r="H2230" s="171"/>
      <c r="I2230" s="171"/>
      <c r="J2230" s="171"/>
      <c r="K2230" s="171"/>
      <c r="L2230" s="171"/>
      <c r="M2230" s="171"/>
      <c r="N2230" s="171"/>
      <c r="O2230" s="171"/>
      <c r="P2230" s="171"/>
      <c r="Q2230" s="171"/>
      <c r="R2230" s="171"/>
      <c r="S2230" s="171"/>
      <c r="T2230" s="171"/>
      <c r="U2230" s="171"/>
    </row>
    <row r="2231" spans="1:21" s="168" customFormat="1" ht="12.75">
      <c r="A2231" s="334"/>
      <c r="B2231" s="334"/>
      <c r="C2231" s="335"/>
      <c r="D2231" s="344"/>
      <c r="E2231" s="171"/>
      <c r="F2231" s="171"/>
      <c r="G2231" s="171"/>
      <c r="H2231" s="171"/>
      <c r="I2231" s="171"/>
      <c r="J2231" s="171"/>
      <c r="K2231" s="171"/>
      <c r="L2231" s="171"/>
      <c r="M2231" s="171"/>
      <c r="N2231" s="171"/>
      <c r="O2231" s="171"/>
      <c r="P2231" s="171"/>
      <c r="Q2231" s="171"/>
      <c r="R2231" s="171"/>
      <c r="S2231" s="171"/>
      <c r="T2231" s="171"/>
      <c r="U2231" s="171"/>
    </row>
    <row r="2232" spans="1:21" s="168" customFormat="1" ht="12.75">
      <c r="A2232" s="403" t="s">
        <v>839</v>
      </c>
      <c r="B2232" s="403" t="s">
        <v>1616</v>
      </c>
      <c r="C2232" s="328">
        <v>0.0004</v>
      </c>
      <c r="D2232" s="329" t="s">
        <v>672</v>
      </c>
      <c r="E2232" s="171"/>
      <c r="F2232" s="171"/>
      <c r="G2232" s="171"/>
      <c r="H2232" s="171"/>
      <c r="I2232" s="171"/>
      <c r="J2232" s="171"/>
      <c r="K2232" s="171"/>
      <c r="L2232" s="171"/>
      <c r="M2232" s="171"/>
      <c r="N2232" s="171"/>
      <c r="O2232" s="171"/>
      <c r="P2232" s="171"/>
      <c r="Q2232" s="171"/>
      <c r="R2232" s="171"/>
      <c r="S2232" s="171"/>
      <c r="T2232" s="171"/>
      <c r="U2232" s="171"/>
    </row>
    <row r="2233" spans="1:21" s="168" customFormat="1" ht="12.75">
      <c r="A2233" s="327" t="s">
        <v>839</v>
      </c>
      <c r="B2233" s="327" t="s">
        <v>845</v>
      </c>
      <c r="C2233" s="328">
        <v>0.0005</v>
      </c>
      <c r="D2233" s="329" t="s">
        <v>2733</v>
      </c>
      <c r="E2233" s="171"/>
      <c r="F2233" s="171"/>
      <c r="G2233" s="171"/>
      <c r="H2233" s="171"/>
      <c r="I2233" s="171"/>
      <c r="J2233" s="171"/>
      <c r="K2233" s="171"/>
      <c r="L2233" s="171"/>
      <c r="M2233" s="171"/>
      <c r="N2233" s="171"/>
      <c r="O2233" s="171"/>
      <c r="P2233" s="171"/>
      <c r="Q2233" s="171"/>
      <c r="R2233" s="171"/>
      <c r="S2233" s="171"/>
      <c r="T2233" s="171"/>
      <c r="U2233" s="171"/>
    </row>
    <row r="2234" spans="1:21" s="168" customFormat="1" ht="12.75">
      <c r="A2234" s="327" t="s">
        <v>839</v>
      </c>
      <c r="B2234" s="327" t="s">
        <v>2044</v>
      </c>
      <c r="C2234" s="328">
        <v>0.0006</v>
      </c>
      <c r="D2234" s="329"/>
      <c r="E2234" s="171"/>
      <c r="F2234" s="171"/>
      <c r="G2234" s="171"/>
      <c r="H2234" s="171"/>
      <c r="I2234" s="171"/>
      <c r="J2234" s="171"/>
      <c r="K2234" s="171"/>
      <c r="L2234" s="171"/>
      <c r="M2234" s="171"/>
      <c r="N2234" s="171"/>
      <c r="O2234" s="171"/>
      <c r="P2234" s="171"/>
      <c r="Q2234" s="171"/>
      <c r="R2234" s="171"/>
      <c r="S2234" s="171"/>
      <c r="T2234" s="171"/>
      <c r="U2234" s="171"/>
    </row>
    <row r="2235" spans="1:21" s="168" customFormat="1" ht="12.75">
      <c r="A2235" s="327" t="s">
        <v>839</v>
      </c>
      <c r="B2235" s="327" t="s">
        <v>3144</v>
      </c>
      <c r="C2235" s="328">
        <v>0.0009</v>
      </c>
      <c r="D2235" s="329" t="s">
        <v>3145</v>
      </c>
      <c r="E2235" s="171"/>
      <c r="F2235" s="171"/>
      <c r="G2235" s="171"/>
      <c r="H2235" s="171"/>
      <c r="I2235" s="171"/>
      <c r="J2235" s="171"/>
      <c r="K2235" s="171"/>
      <c r="L2235" s="171"/>
      <c r="M2235" s="171"/>
      <c r="N2235" s="171"/>
      <c r="O2235" s="171"/>
      <c r="P2235" s="171"/>
      <c r="Q2235" s="171"/>
      <c r="R2235" s="171"/>
      <c r="S2235" s="171"/>
      <c r="T2235" s="171"/>
      <c r="U2235" s="171"/>
    </row>
    <row r="2236" spans="1:21" s="168" customFormat="1" ht="12.75">
      <c r="A2236" s="327" t="s">
        <v>839</v>
      </c>
      <c r="B2236" s="327" t="s">
        <v>591</v>
      </c>
      <c r="C2236" s="328">
        <v>0.001</v>
      </c>
      <c r="D2236" s="329"/>
      <c r="E2236" s="171"/>
      <c r="F2236" s="171"/>
      <c r="G2236" s="171"/>
      <c r="H2236" s="171"/>
      <c r="I2236" s="171"/>
      <c r="J2236" s="171"/>
      <c r="K2236" s="171"/>
      <c r="L2236" s="171"/>
      <c r="M2236" s="171"/>
      <c r="N2236" s="171"/>
      <c r="O2236" s="171"/>
      <c r="P2236" s="171"/>
      <c r="Q2236" s="171"/>
      <c r="R2236" s="171"/>
      <c r="S2236" s="171"/>
      <c r="T2236" s="171"/>
      <c r="U2236" s="171"/>
    </row>
    <row r="2237" spans="1:21" s="168" customFormat="1" ht="12.75">
      <c r="A2237" s="327" t="s">
        <v>839</v>
      </c>
      <c r="B2237" s="327" t="s">
        <v>899</v>
      </c>
      <c r="C2237" s="328">
        <v>0.001</v>
      </c>
      <c r="D2237" s="329" t="s">
        <v>332</v>
      </c>
      <c r="E2237" s="171"/>
      <c r="F2237" s="171"/>
      <c r="G2237" s="171"/>
      <c r="H2237" s="171"/>
      <c r="I2237" s="171"/>
      <c r="J2237" s="171"/>
      <c r="K2237" s="171"/>
      <c r="L2237" s="171"/>
      <c r="M2237" s="171"/>
      <c r="N2237" s="171"/>
      <c r="O2237" s="171"/>
      <c r="P2237" s="171"/>
      <c r="Q2237" s="171"/>
      <c r="R2237" s="171"/>
      <c r="S2237" s="171"/>
      <c r="T2237" s="171"/>
      <c r="U2237" s="171"/>
    </row>
    <row r="2238" spans="1:21" s="168" customFormat="1" ht="12.75">
      <c r="A2238" s="327" t="s">
        <v>839</v>
      </c>
      <c r="B2238" s="327" t="s">
        <v>843</v>
      </c>
      <c r="C2238" s="328">
        <v>0.0012</v>
      </c>
      <c r="D2238" s="329" t="s">
        <v>2733</v>
      </c>
      <c r="E2238" s="171"/>
      <c r="F2238" s="171"/>
      <c r="G2238" s="171"/>
      <c r="H2238" s="171"/>
      <c r="I2238" s="171"/>
      <c r="J2238" s="171"/>
      <c r="K2238" s="171"/>
      <c r="L2238" s="171"/>
      <c r="M2238" s="171"/>
      <c r="N2238" s="171"/>
      <c r="O2238" s="171"/>
      <c r="P2238" s="171"/>
      <c r="Q2238" s="171"/>
      <c r="R2238" s="171"/>
      <c r="S2238" s="171"/>
      <c r="T2238" s="171"/>
      <c r="U2238" s="171"/>
    </row>
    <row r="2239" spans="1:21" s="168" customFormat="1" ht="12.75">
      <c r="A2239" s="327" t="s">
        <v>839</v>
      </c>
      <c r="B2239" s="327" t="s">
        <v>844</v>
      </c>
      <c r="C2239" s="328">
        <v>0.0019</v>
      </c>
      <c r="D2239" s="329" t="s">
        <v>2733</v>
      </c>
      <c r="E2239" s="171"/>
      <c r="F2239" s="171"/>
      <c r="G2239" s="171"/>
      <c r="H2239" s="171"/>
      <c r="I2239" s="171"/>
      <c r="J2239" s="171"/>
      <c r="K2239" s="171"/>
      <c r="L2239" s="171"/>
      <c r="M2239" s="171"/>
      <c r="N2239" s="171"/>
      <c r="O2239" s="171"/>
      <c r="P2239" s="171"/>
      <c r="Q2239" s="171"/>
      <c r="R2239" s="171"/>
      <c r="S2239" s="171"/>
      <c r="T2239" s="171"/>
      <c r="U2239" s="171"/>
    </row>
    <row r="2240" spans="1:21" s="168" customFormat="1" ht="12.75">
      <c r="A2240" s="327" t="s">
        <v>839</v>
      </c>
      <c r="B2240" s="327" t="s">
        <v>1796</v>
      </c>
      <c r="C2240" s="328">
        <v>0.002</v>
      </c>
      <c r="D2240" s="329"/>
      <c r="E2240" s="171"/>
      <c r="F2240" s="171"/>
      <c r="G2240" s="171"/>
      <c r="H2240" s="171"/>
      <c r="I2240" s="171"/>
      <c r="J2240" s="171"/>
      <c r="K2240" s="171"/>
      <c r="L2240" s="171"/>
      <c r="M2240" s="171"/>
      <c r="N2240" s="171"/>
      <c r="O2240" s="171"/>
      <c r="P2240" s="171"/>
      <c r="Q2240" s="171"/>
      <c r="R2240" s="171"/>
      <c r="S2240" s="171"/>
      <c r="T2240" s="171"/>
      <c r="U2240" s="171"/>
    </row>
    <row r="2241" spans="1:21" s="168" customFormat="1" ht="12.75">
      <c r="A2241" s="327" t="s">
        <v>839</v>
      </c>
      <c r="B2241" s="327" t="s">
        <v>2868</v>
      </c>
      <c r="C2241" s="328">
        <v>0.0022</v>
      </c>
      <c r="D2241" s="329"/>
      <c r="E2241" s="171"/>
      <c r="F2241" s="171"/>
      <c r="G2241" s="171"/>
      <c r="H2241" s="171"/>
      <c r="I2241" s="171"/>
      <c r="J2241" s="171"/>
      <c r="K2241" s="171"/>
      <c r="L2241" s="171"/>
      <c r="M2241" s="171"/>
      <c r="N2241" s="171"/>
      <c r="O2241" s="171"/>
      <c r="P2241" s="171"/>
      <c r="Q2241" s="171"/>
      <c r="R2241" s="171"/>
      <c r="S2241" s="171"/>
      <c r="T2241" s="171"/>
      <c r="U2241" s="171"/>
    </row>
    <row r="2242" spans="1:21" s="168" customFormat="1" ht="12.75">
      <c r="A2242" s="327" t="s">
        <v>839</v>
      </c>
      <c r="B2242" s="327" t="s">
        <v>2178</v>
      </c>
      <c r="C2242" s="328">
        <v>0.0023</v>
      </c>
      <c r="D2242" s="329"/>
      <c r="E2242" s="171"/>
      <c r="F2242" s="171"/>
      <c r="G2242" s="171"/>
      <c r="H2242" s="171"/>
      <c r="I2242" s="171"/>
      <c r="J2242" s="171"/>
      <c r="K2242" s="171"/>
      <c r="L2242" s="171"/>
      <c r="M2242" s="171"/>
      <c r="N2242" s="171"/>
      <c r="O2242" s="171"/>
      <c r="P2242" s="171"/>
      <c r="Q2242" s="171"/>
      <c r="R2242" s="171"/>
      <c r="S2242" s="171"/>
      <c r="T2242" s="171"/>
      <c r="U2242" s="171"/>
    </row>
    <row r="2243" spans="1:21" s="168" customFormat="1" ht="12.75">
      <c r="A2243" s="327" t="s">
        <v>839</v>
      </c>
      <c r="B2243" s="327" t="s">
        <v>2869</v>
      </c>
      <c r="C2243" s="328">
        <v>0.0026</v>
      </c>
      <c r="D2243" s="329"/>
      <c r="E2243" s="171"/>
      <c r="F2243" s="171"/>
      <c r="G2243" s="171"/>
      <c r="H2243" s="171"/>
      <c r="I2243" s="171"/>
      <c r="J2243" s="171"/>
      <c r="K2243" s="171"/>
      <c r="L2243" s="171"/>
      <c r="M2243" s="171"/>
      <c r="N2243" s="171"/>
      <c r="O2243" s="171"/>
      <c r="P2243" s="171"/>
      <c r="Q2243" s="171"/>
      <c r="R2243" s="171"/>
      <c r="S2243" s="171"/>
      <c r="T2243" s="171"/>
      <c r="U2243" s="171"/>
    </row>
    <row r="2244" spans="1:21" s="168" customFormat="1" ht="12.75">
      <c r="A2244" s="327" t="s">
        <v>839</v>
      </c>
      <c r="B2244" s="327" t="s">
        <v>1617</v>
      </c>
      <c r="C2244" s="328">
        <v>0.0026</v>
      </c>
      <c r="D2244" s="329" t="s">
        <v>672</v>
      </c>
      <c r="E2244" s="171"/>
      <c r="F2244" s="171"/>
      <c r="G2244" s="171"/>
      <c r="H2244" s="171"/>
      <c r="I2244" s="171"/>
      <c r="J2244" s="171"/>
      <c r="K2244" s="171"/>
      <c r="L2244" s="171"/>
      <c r="M2244" s="171"/>
      <c r="N2244" s="171"/>
      <c r="O2244" s="171"/>
      <c r="P2244" s="171"/>
      <c r="Q2244" s="171"/>
      <c r="R2244" s="171"/>
      <c r="S2244" s="171"/>
      <c r="T2244" s="171"/>
      <c r="U2244" s="171"/>
    </row>
    <row r="2245" spans="1:21" s="168" customFormat="1" ht="12.75">
      <c r="A2245" s="327" t="s">
        <v>839</v>
      </c>
      <c r="B2245" s="327" t="s">
        <v>2170</v>
      </c>
      <c r="C2245" s="328">
        <v>0.0027</v>
      </c>
      <c r="D2245" s="329" t="s">
        <v>2171</v>
      </c>
      <c r="E2245" s="171"/>
      <c r="F2245" s="171"/>
      <c r="G2245" s="171"/>
      <c r="H2245" s="171"/>
      <c r="I2245" s="171"/>
      <c r="J2245" s="171"/>
      <c r="K2245" s="171"/>
      <c r="L2245" s="171"/>
      <c r="M2245" s="171"/>
      <c r="N2245" s="171"/>
      <c r="O2245" s="171"/>
      <c r="P2245" s="171"/>
      <c r="Q2245" s="171"/>
      <c r="R2245" s="171"/>
      <c r="S2245" s="171"/>
      <c r="T2245" s="171"/>
      <c r="U2245" s="171"/>
    </row>
    <row r="2246" spans="1:21" s="168" customFormat="1" ht="12.75">
      <c r="A2246" s="327" t="s">
        <v>839</v>
      </c>
      <c r="B2246" s="327" t="s">
        <v>1533</v>
      </c>
      <c r="C2246" s="328">
        <v>0.003</v>
      </c>
      <c r="D2246" s="329" t="s">
        <v>852</v>
      </c>
      <c r="E2246" s="171"/>
      <c r="F2246" s="171"/>
      <c r="G2246" s="171"/>
      <c r="H2246" s="171"/>
      <c r="I2246" s="171"/>
      <c r="J2246" s="171"/>
      <c r="K2246" s="171"/>
      <c r="L2246" s="171"/>
      <c r="M2246" s="171"/>
      <c r="N2246" s="171"/>
      <c r="O2246" s="171"/>
      <c r="P2246" s="171"/>
      <c r="Q2246" s="171"/>
      <c r="R2246" s="171"/>
      <c r="S2246" s="171"/>
      <c r="T2246" s="171"/>
      <c r="U2246" s="171"/>
    </row>
    <row r="2247" spans="1:21" s="168" customFormat="1" ht="12.75">
      <c r="A2247" s="327" t="s">
        <v>839</v>
      </c>
      <c r="B2247" s="327" t="s">
        <v>3149</v>
      </c>
      <c r="C2247" s="328">
        <v>0.0033</v>
      </c>
      <c r="D2247" s="329" t="s">
        <v>852</v>
      </c>
      <c r="E2247" s="171"/>
      <c r="F2247" s="171"/>
      <c r="G2247" s="171"/>
      <c r="H2247" s="171"/>
      <c r="I2247" s="171"/>
      <c r="J2247" s="171"/>
      <c r="K2247" s="171"/>
      <c r="L2247" s="171"/>
      <c r="M2247" s="171"/>
      <c r="N2247" s="171"/>
      <c r="O2247" s="171"/>
      <c r="P2247" s="171"/>
      <c r="Q2247" s="171"/>
      <c r="R2247" s="171"/>
      <c r="S2247" s="171"/>
      <c r="T2247" s="171"/>
      <c r="U2247" s="171"/>
    </row>
    <row r="2248" spans="1:21" s="168" customFormat="1" ht="12.75">
      <c r="A2248" s="327" t="s">
        <v>839</v>
      </c>
      <c r="B2248" s="327" t="s">
        <v>1273</v>
      </c>
      <c r="C2248" s="328">
        <v>0.0036</v>
      </c>
      <c r="D2248" s="329"/>
      <c r="E2248" s="171"/>
      <c r="F2248" s="171"/>
      <c r="G2248" s="171"/>
      <c r="H2248" s="171"/>
      <c r="I2248" s="171"/>
      <c r="J2248" s="171"/>
      <c r="K2248" s="171"/>
      <c r="L2248" s="171"/>
      <c r="M2248" s="171"/>
      <c r="N2248" s="171"/>
      <c r="O2248" s="171"/>
      <c r="P2248" s="171"/>
      <c r="Q2248" s="171"/>
      <c r="R2248" s="171"/>
      <c r="S2248" s="171"/>
      <c r="T2248" s="171"/>
      <c r="U2248" s="171"/>
    </row>
    <row r="2249" spans="1:21" s="168" customFormat="1" ht="12.75">
      <c r="A2249" s="327" t="s">
        <v>839</v>
      </c>
      <c r="B2249" s="327" t="s">
        <v>3146</v>
      </c>
      <c r="C2249" s="328">
        <v>0.0034</v>
      </c>
      <c r="D2249" s="329"/>
      <c r="E2249" s="171"/>
      <c r="F2249" s="171"/>
      <c r="G2249" s="171"/>
      <c r="H2249" s="171"/>
      <c r="I2249" s="171"/>
      <c r="J2249" s="171"/>
      <c r="K2249" s="171"/>
      <c r="L2249" s="171"/>
      <c r="M2249" s="171"/>
      <c r="N2249" s="171"/>
      <c r="O2249" s="171"/>
      <c r="P2249" s="171"/>
      <c r="Q2249" s="171"/>
      <c r="R2249" s="171"/>
      <c r="S2249" s="171"/>
      <c r="T2249" s="171"/>
      <c r="U2249" s="171"/>
    </row>
    <row r="2250" spans="1:21" s="168" customFormat="1" ht="12.75">
      <c r="A2250" s="327" t="s">
        <v>839</v>
      </c>
      <c r="B2250" s="327" t="s">
        <v>566</v>
      </c>
      <c r="C2250" s="328">
        <v>0.0035</v>
      </c>
      <c r="D2250" s="329" t="s">
        <v>332</v>
      </c>
      <c r="E2250" s="171"/>
      <c r="F2250" s="171"/>
      <c r="G2250" s="171"/>
      <c r="H2250" s="171"/>
      <c r="I2250" s="171"/>
      <c r="J2250" s="171"/>
      <c r="K2250" s="171"/>
      <c r="L2250" s="171"/>
      <c r="M2250" s="171"/>
      <c r="N2250" s="171"/>
      <c r="O2250" s="171"/>
      <c r="P2250" s="171"/>
      <c r="Q2250" s="171"/>
      <c r="R2250" s="171"/>
      <c r="S2250" s="171"/>
      <c r="T2250" s="171"/>
      <c r="U2250" s="171"/>
    </row>
    <row r="2251" spans="1:21" s="168" customFormat="1" ht="12.75">
      <c r="A2251" s="327" t="s">
        <v>839</v>
      </c>
      <c r="B2251" s="327" t="s">
        <v>765</v>
      </c>
      <c r="C2251" s="328">
        <v>0.0042</v>
      </c>
      <c r="D2251" s="329" t="s">
        <v>766</v>
      </c>
      <c r="E2251" s="171"/>
      <c r="F2251" s="171"/>
      <c r="G2251" s="171"/>
      <c r="H2251" s="171"/>
      <c r="I2251" s="171"/>
      <c r="J2251" s="171"/>
      <c r="K2251" s="171"/>
      <c r="L2251" s="171"/>
      <c r="M2251" s="171"/>
      <c r="N2251" s="171"/>
      <c r="O2251" s="171"/>
      <c r="P2251" s="171"/>
      <c r="Q2251" s="171"/>
      <c r="R2251" s="171"/>
      <c r="S2251" s="171"/>
      <c r="T2251" s="171"/>
      <c r="U2251" s="171"/>
    </row>
    <row r="2252" spans="1:21" s="168" customFormat="1" ht="12.75">
      <c r="A2252" s="327" t="s">
        <v>839</v>
      </c>
      <c r="B2252" s="327" t="s">
        <v>3202</v>
      </c>
      <c r="C2252" s="328">
        <v>0.0042</v>
      </c>
      <c r="D2252" s="329"/>
      <c r="E2252" s="171"/>
      <c r="F2252" s="171"/>
      <c r="G2252" s="171"/>
      <c r="H2252" s="171"/>
      <c r="I2252" s="171"/>
      <c r="J2252" s="171"/>
      <c r="K2252" s="171"/>
      <c r="L2252" s="171"/>
      <c r="M2252" s="171"/>
      <c r="N2252" s="171"/>
      <c r="O2252" s="171"/>
      <c r="P2252" s="171"/>
      <c r="Q2252" s="171"/>
      <c r="R2252" s="171"/>
      <c r="S2252" s="171"/>
      <c r="T2252" s="171"/>
      <c r="U2252" s="171"/>
    </row>
    <row r="2253" spans="1:21" s="168" customFormat="1" ht="12.75">
      <c r="A2253" s="327" t="s">
        <v>839</v>
      </c>
      <c r="B2253" s="327" t="s">
        <v>1743</v>
      </c>
      <c r="C2253" s="328">
        <v>0.0043</v>
      </c>
      <c r="D2253" s="329"/>
      <c r="E2253" s="171"/>
      <c r="F2253" s="171"/>
      <c r="G2253" s="171"/>
      <c r="H2253" s="171"/>
      <c r="I2253" s="171"/>
      <c r="J2253" s="171"/>
      <c r="K2253" s="171"/>
      <c r="L2253" s="171"/>
      <c r="M2253" s="171"/>
      <c r="N2253" s="171"/>
      <c r="O2253" s="171"/>
      <c r="P2253" s="171"/>
      <c r="Q2253" s="171"/>
      <c r="R2253" s="171"/>
      <c r="S2253" s="171"/>
      <c r="T2253" s="171"/>
      <c r="U2253" s="171"/>
    </row>
    <row r="2254" spans="1:21" s="168" customFormat="1" ht="12.75">
      <c r="A2254" s="327" t="s">
        <v>839</v>
      </c>
      <c r="B2254" s="327" t="s">
        <v>1614</v>
      </c>
      <c r="C2254" s="328">
        <v>0.0044</v>
      </c>
      <c r="D2254" s="329" t="s">
        <v>672</v>
      </c>
      <c r="E2254" s="171"/>
      <c r="F2254" s="171"/>
      <c r="G2254" s="171"/>
      <c r="H2254" s="171"/>
      <c r="I2254" s="171"/>
      <c r="J2254" s="171"/>
      <c r="K2254" s="171"/>
      <c r="L2254" s="171"/>
      <c r="M2254" s="171"/>
      <c r="N2254" s="171"/>
      <c r="O2254" s="171"/>
      <c r="P2254" s="171"/>
      <c r="Q2254" s="171"/>
      <c r="R2254" s="171"/>
      <c r="S2254" s="171"/>
      <c r="T2254" s="171"/>
      <c r="U2254" s="171"/>
    </row>
    <row r="2255" spans="1:21" s="168" customFormat="1" ht="12.75">
      <c r="A2255" s="327" t="s">
        <v>839</v>
      </c>
      <c r="B2255" s="327" t="s">
        <v>1538</v>
      </c>
      <c r="C2255" s="328">
        <v>0.0051</v>
      </c>
      <c r="D2255" s="329" t="s">
        <v>852</v>
      </c>
      <c r="E2255" s="171"/>
      <c r="F2255" s="171"/>
      <c r="G2255" s="171"/>
      <c r="H2255" s="171"/>
      <c r="I2255" s="171"/>
      <c r="J2255" s="171"/>
      <c r="K2255" s="171"/>
      <c r="L2255" s="171"/>
      <c r="M2255" s="171"/>
      <c r="N2255" s="171"/>
      <c r="O2255" s="171"/>
      <c r="P2255" s="171"/>
      <c r="Q2255" s="171"/>
      <c r="R2255" s="171"/>
      <c r="S2255" s="171"/>
      <c r="T2255" s="171"/>
      <c r="U2255" s="171"/>
    </row>
    <row r="2256" spans="1:21" s="168" customFormat="1" ht="12.75">
      <c r="A2256" s="327" t="s">
        <v>839</v>
      </c>
      <c r="B2256" s="327" t="s">
        <v>2225</v>
      </c>
      <c r="C2256" s="328">
        <v>0.0052</v>
      </c>
      <c r="D2256" s="329"/>
      <c r="E2256" s="171"/>
      <c r="F2256" s="171"/>
      <c r="G2256" s="171"/>
      <c r="H2256" s="171"/>
      <c r="I2256" s="171"/>
      <c r="J2256" s="171"/>
      <c r="K2256" s="171"/>
      <c r="L2256" s="171"/>
      <c r="M2256" s="171"/>
      <c r="N2256" s="171"/>
      <c r="O2256" s="171"/>
      <c r="P2256" s="171"/>
      <c r="Q2256" s="171"/>
      <c r="R2256" s="171"/>
      <c r="S2256" s="171"/>
      <c r="T2256" s="171"/>
      <c r="U2256" s="171"/>
    </row>
    <row r="2257" spans="1:21" s="168" customFormat="1" ht="12.75">
      <c r="A2257" s="327" t="s">
        <v>839</v>
      </c>
      <c r="B2257" s="327" t="s">
        <v>2672</v>
      </c>
      <c r="C2257" s="328">
        <v>0.0054</v>
      </c>
      <c r="D2257" s="329" t="s">
        <v>766</v>
      </c>
      <c r="E2257" s="171"/>
      <c r="F2257" s="171"/>
      <c r="G2257" s="171"/>
      <c r="H2257" s="171"/>
      <c r="I2257" s="171"/>
      <c r="J2257" s="171"/>
      <c r="K2257" s="171"/>
      <c r="L2257" s="171"/>
      <c r="M2257" s="171"/>
      <c r="N2257" s="171"/>
      <c r="O2257" s="171"/>
      <c r="P2257" s="171"/>
      <c r="Q2257" s="171"/>
      <c r="R2257" s="171"/>
      <c r="S2257" s="171"/>
      <c r="T2257" s="171"/>
      <c r="U2257" s="171"/>
    </row>
    <row r="2258" spans="1:21" s="168" customFormat="1" ht="12.75">
      <c r="A2258" s="327" t="s">
        <v>839</v>
      </c>
      <c r="B2258" s="327" t="s">
        <v>3299</v>
      </c>
      <c r="C2258" s="328">
        <v>0.0061</v>
      </c>
      <c r="D2258" s="329"/>
      <c r="E2258" s="171"/>
      <c r="F2258" s="171"/>
      <c r="G2258" s="171"/>
      <c r="H2258" s="171"/>
      <c r="I2258" s="171"/>
      <c r="J2258" s="171"/>
      <c r="K2258" s="171"/>
      <c r="L2258" s="171"/>
      <c r="M2258" s="171"/>
      <c r="N2258" s="171"/>
      <c r="O2258" s="171"/>
      <c r="P2258" s="171"/>
      <c r="Q2258" s="171"/>
      <c r="R2258" s="171"/>
      <c r="S2258" s="171"/>
      <c r="T2258" s="171"/>
      <c r="U2258" s="171"/>
    </row>
    <row r="2259" spans="1:21" s="168" customFormat="1" ht="12.75">
      <c r="A2259" s="327" t="s">
        <v>839</v>
      </c>
      <c r="B2259" s="327" t="s">
        <v>359</v>
      </c>
      <c r="C2259" s="328">
        <v>0.0071</v>
      </c>
      <c r="D2259" s="329" t="s">
        <v>360</v>
      </c>
      <c r="E2259" s="171"/>
      <c r="F2259" s="171"/>
      <c r="G2259" s="171"/>
      <c r="H2259" s="171"/>
      <c r="I2259" s="171"/>
      <c r="J2259" s="171"/>
      <c r="K2259" s="171"/>
      <c r="L2259" s="171"/>
      <c r="M2259" s="171"/>
      <c r="N2259" s="171"/>
      <c r="O2259" s="171"/>
      <c r="P2259" s="171"/>
      <c r="Q2259" s="171"/>
      <c r="R2259" s="171"/>
      <c r="S2259" s="171"/>
      <c r="T2259" s="171"/>
      <c r="U2259" s="171"/>
    </row>
    <row r="2260" spans="1:21" s="168" customFormat="1" ht="12.75">
      <c r="A2260" s="327" t="s">
        <v>361</v>
      </c>
      <c r="B2260" s="327" t="s">
        <v>362</v>
      </c>
      <c r="C2260" s="328">
        <v>0.0074</v>
      </c>
      <c r="D2260" s="329" t="s">
        <v>363</v>
      </c>
      <c r="E2260" s="171"/>
      <c r="F2260" s="171"/>
      <c r="G2260" s="171"/>
      <c r="H2260" s="171"/>
      <c r="I2260" s="171"/>
      <c r="J2260" s="171"/>
      <c r="K2260" s="171"/>
      <c r="L2260" s="171"/>
      <c r="M2260" s="171"/>
      <c r="N2260" s="171"/>
      <c r="O2260" s="171"/>
      <c r="P2260" s="171"/>
      <c r="Q2260" s="171"/>
      <c r="R2260" s="171"/>
      <c r="S2260" s="171"/>
      <c r="T2260" s="171"/>
      <c r="U2260" s="171"/>
    </row>
    <row r="2261" spans="1:21" s="168" customFormat="1" ht="12.75">
      <c r="A2261" s="327" t="s">
        <v>839</v>
      </c>
      <c r="B2261" s="327" t="s">
        <v>1537</v>
      </c>
      <c r="C2261" s="328">
        <v>0.0074</v>
      </c>
      <c r="D2261" s="329" t="s">
        <v>852</v>
      </c>
      <c r="E2261" s="171"/>
      <c r="F2261" s="171"/>
      <c r="G2261" s="171"/>
      <c r="H2261" s="171"/>
      <c r="I2261" s="171"/>
      <c r="J2261" s="171"/>
      <c r="K2261" s="171"/>
      <c r="L2261" s="171"/>
      <c r="M2261" s="171"/>
      <c r="N2261" s="171"/>
      <c r="O2261" s="171"/>
      <c r="P2261" s="171"/>
      <c r="Q2261" s="171"/>
      <c r="R2261" s="171"/>
      <c r="S2261" s="171"/>
      <c r="T2261" s="171"/>
      <c r="U2261" s="171"/>
    </row>
    <row r="2262" spans="1:21" s="168" customFormat="1" ht="12.75">
      <c r="A2262" s="327" t="s">
        <v>839</v>
      </c>
      <c r="B2262" s="327" t="s">
        <v>767</v>
      </c>
      <c r="C2262" s="328">
        <v>0.0076</v>
      </c>
      <c r="D2262" s="329" t="s">
        <v>766</v>
      </c>
      <c r="E2262" s="171"/>
      <c r="F2262" s="171"/>
      <c r="G2262" s="171"/>
      <c r="H2262" s="171"/>
      <c r="I2262" s="171"/>
      <c r="J2262" s="171"/>
      <c r="K2262" s="171"/>
      <c r="L2262" s="171"/>
      <c r="M2262" s="171"/>
      <c r="N2262" s="171"/>
      <c r="O2262" s="171"/>
      <c r="P2262" s="171"/>
      <c r="Q2262" s="171"/>
      <c r="R2262" s="171"/>
      <c r="S2262" s="171"/>
      <c r="T2262" s="171"/>
      <c r="U2262" s="171"/>
    </row>
    <row r="2263" spans="1:21" s="168" customFormat="1" ht="12.75">
      <c r="A2263" s="327" t="s">
        <v>839</v>
      </c>
      <c r="B2263" s="327" t="s">
        <v>2168</v>
      </c>
      <c r="C2263" s="328">
        <v>0.0076</v>
      </c>
      <c r="D2263" s="329" t="s">
        <v>1210</v>
      </c>
      <c r="E2263" s="171"/>
      <c r="F2263" s="171"/>
      <c r="G2263" s="171"/>
      <c r="H2263" s="171"/>
      <c r="I2263" s="171"/>
      <c r="J2263" s="171"/>
      <c r="K2263" s="171"/>
      <c r="L2263" s="171"/>
      <c r="M2263" s="171"/>
      <c r="N2263" s="171"/>
      <c r="O2263" s="171"/>
      <c r="P2263" s="171"/>
      <c r="Q2263" s="171"/>
      <c r="R2263" s="171"/>
      <c r="S2263" s="171"/>
      <c r="T2263" s="171"/>
      <c r="U2263" s="171"/>
    </row>
    <row r="2264" spans="1:21" s="168" customFormat="1" ht="12.75">
      <c r="A2264" s="327" t="s">
        <v>839</v>
      </c>
      <c r="B2264" s="327" t="s">
        <v>357</v>
      </c>
      <c r="C2264" s="328">
        <v>0.0078</v>
      </c>
      <c r="D2264" s="329" t="s">
        <v>358</v>
      </c>
      <c r="E2264" s="171"/>
      <c r="F2264" s="171"/>
      <c r="G2264" s="171"/>
      <c r="H2264" s="171"/>
      <c r="I2264" s="171"/>
      <c r="J2264" s="171"/>
      <c r="K2264" s="171"/>
      <c r="L2264" s="171"/>
      <c r="M2264" s="171"/>
      <c r="N2264" s="171"/>
      <c r="O2264" s="171"/>
      <c r="P2264" s="171"/>
      <c r="Q2264" s="171"/>
      <c r="R2264" s="171"/>
      <c r="S2264" s="171"/>
      <c r="T2264" s="171"/>
      <c r="U2264" s="171"/>
    </row>
    <row r="2265" spans="1:21" s="168" customFormat="1" ht="12.75">
      <c r="A2265" s="327" t="s">
        <v>839</v>
      </c>
      <c r="B2265" s="327" t="s">
        <v>452</v>
      </c>
      <c r="C2265" s="328">
        <v>0.0079</v>
      </c>
      <c r="D2265" s="329"/>
      <c r="E2265" s="171"/>
      <c r="F2265" s="171"/>
      <c r="G2265" s="171"/>
      <c r="H2265" s="171"/>
      <c r="I2265" s="171"/>
      <c r="J2265" s="171"/>
      <c r="K2265" s="171"/>
      <c r="L2265" s="171"/>
      <c r="M2265" s="171"/>
      <c r="N2265" s="171"/>
      <c r="O2265" s="171"/>
      <c r="P2265" s="171"/>
      <c r="Q2265" s="171"/>
      <c r="R2265" s="171"/>
      <c r="S2265" s="171"/>
      <c r="T2265" s="171"/>
      <c r="U2265" s="171"/>
    </row>
    <row r="2266" spans="1:21" s="168" customFormat="1" ht="12.75">
      <c r="A2266" s="327" t="s">
        <v>839</v>
      </c>
      <c r="B2266" s="327" t="s">
        <v>2275</v>
      </c>
      <c r="C2266" s="328">
        <v>0.0079</v>
      </c>
      <c r="D2266" s="329"/>
      <c r="E2266" s="171"/>
      <c r="F2266" s="171"/>
      <c r="G2266" s="171"/>
      <c r="H2266" s="171"/>
      <c r="I2266" s="171"/>
      <c r="J2266" s="171"/>
      <c r="K2266" s="171"/>
      <c r="L2266" s="171"/>
      <c r="M2266" s="171"/>
      <c r="N2266" s="171"/>
      <c r="O2266" s="171"/>
      <c r="P2266" s="171"/>
      <c r="Q2266" s="171"/>
      <c r="R2266" s="171"/>
      <c r="S2266" s="171"/>
      <c r="T2266" s="171"/>
      <c r="U2266" s="171"/>
    </row>
    <row r="2267" spans="1:21" s="168" customFormat="1" ht="12.75">
      <c r="A2267" s="327" t="s">
        <v>839</v>
      </c>
      <c r="B2267" s="327" t="s">
        <v>351</v>
      </c>
      <c r="C2267" s="328">
        <v>0.0083</v>
      </c>
      <c r="D2267" s="329" t="s">
        <v>352</v>
      </c>
      <c r="E2267" s="171"/>
      <c r="F2267" s="171"/>
      <c r="G2267" s="171"/>
      <c r="H2267" s="171"/>
      <c r="I2267" s="171"/>
      <c r="J2267" s="171"/>
      <c r="K2267" s="171"/>
      <c r="L2267" s="171"/>
      <c r="M2267" s="171"/>
      <c r="N2267" s="171"/>
      <c r="O2267" s="171"/>
      <c r="P2267" s="171"/>
      <c r="Q2267" s="171"/>
      <c r="R2267" s="171"/>
      <c r="S2267" s="171"/>
      <c r="T2267" s="171"/>
      <c r="U2267" s="171"/>
    </row>
    <row r="2268" spans="1:21" s="168" customFormat="1" ht="12.75">
      <c r="A2268" s="327" t="s">
        <v>839</v>
      </c>
      <c r="B2268" s="327" t="s">
        <v>2870</v>
      </c>
      <c r="C2268" s="328">
        <v>0.0083</v>
      </c>
      <c r="D2268" s="329"/>
      <c r="E2268" s="171"/>
      <c r="F2268" s="171"/>
      <c r="G2268" s="171"/>
      <c r="H2268" s="171"/>
      <c r="I2268" s="171"/>
      <c r="J2268" s="171"/>
      <c r="K2268" s="171"/>
      <c r="L2268" s="171"/>
      <c r="M2268" s="171"/>
      <c r="N2268" s="171"/>
      <c r="O2268" s="171"/>
      <c r="P2268" s="171"/>
      <c r="Q2268" s="171"/>
      <c r="R2268" s="171"/>
      <c r="S2268" s="171"/>
      <c r="T2268" s="171"/>
      <c r="U2268" s="171"/>
    </row>
    <row r="2269" spans="1:21" s="168" customFormat="1" ht="12.75">
      <c r="A2269" s="327" t="s">
        <v>839</v>
      </c>
      <c r="B2269" s="327" t="s">
        <v>1590</v>
      </c>
      <c r="C2269" s="328">
        <v>0.0096</v>
      </c>
      <c r="D2269" s="329" t="s">
        <v>2736</v>
      </c>
      <c r="E2269" s="171"/>
      <c r="F2269" s="171"/>
      <c r="G2269" s="171"/>
      <c r="H2269" s="171"/>
      <c r="I2269" s="171"/>
      <c r="J2269" s="171"/>
      <c r="K2269" s="171"/>
      <c r="L2269" s="171"/>
      <c r="M2269" s="171"/>
      <c r="N2269" s="171"/>
      <c r="O2269" s="171"/>
      <c r="P2269" s="171"/>
      <c r="Q2269" s="171"/>
      <c r="R2269" s="171"/>
      <c r="S2269" s="171"/>
      <c r="T2269" s="171"/>
      <c r="U2269" s="171"/>
    </row>
    <row r="2270" spans="1:21" s="168" customFormat="1" ht="12.75">
      <c r="A2270" s="327" t="s">
        <v>839</v>
      </c>
      <c r="B2270" s="327" t="s">
        <v>2164</v>
      </c>
      <c r="C2270" s="328">
        <v>0.0101</v>
      </c>
      <c r="D2270" s="329" t="s">
        <v>417</v>
      </c>
      <c r="E2270" s="171"/>
      <c r="F2270" s="171"/>
      <c r="G2270" s="171"/>
      <c r="H2270" s="171"/>
      <c r="I2270" s="171"/>
      <c r="J2270" s="171"/>
      <c r="K2270" s="171"/>
      <c r="L2270" s="171"/>
      <c r="M2270" s="171"/>
      <c r="N2270" s="171"/>
      <c r="O2270" s="171"/>
      <c r="P2270" s="171"/>
      <c r="Q2270" s="171"/>
      <c r="R2270" s="171"/>
      <c r="S2270" s="171"/>
      <c r="T2270" s="171"/>
      <c r="U2270" s="171"/>
    </row>
    <row r="2271" spans="1:21" s="168" customFormat="1" ht="12.75">
      <c r="A2271" s="327" t="s">
        <v>839</v>
      </c>
      <c r="B2271" s="327" t="s">
        <v>1599</v>
      </c>
      <c r="C2271" s="328">
        <v>0.0104</v>
      </c>
      <c r="D2271" s="329" t="s">
        <v>672</v>
      </c>
      <c r="E2271" s="171"/>
      <c r="F2271" s="171"/>
      <c r="G2271" s="171"/>
      <c r="H2271" s="171"/>
      <c r="I2271" s="171"/>
      <c r="J2271" s="171"/>
      <c r="K2271" s="171"/>
      <c r="L2271" s="171"/>
      <c r="M2271" s="171"/>
      <c r="N2271" s="171"/>
      <c r="O2271" s="171"/>
      <c r="P2271" s="171"/>
      <c r="Q2271" s="171"/>
      <c r="R2271" s="171"/>
      <c r="S2271" s="171"/>
      <c r="T2271" s="171"/>
      <c r="U2271" s="171"/>
    </row>
    <row r="2272" spans="1:21" s="168" customFormat="1" ht="12.75">
      <c r="A2272" s="327" t="s">
        <v>839</v>
      </c>
      <c r="B2272" s="327" t="s">
        <v>1888</v>
      </c>
      <c r="C2272" s="328">
        <v>0.0104</v>
      </c>
      <c r="D2272" s="329" t="s">
        <v>852</v>
      </c>
      <c r="E2272" s="171"/>
      <c r="F2272" s="171"/>
      <c r="G2272" s="171"/>
      <c r="H2272" s="171"/>
      <c r="I2272" s="171"/>
      <c r="J2272" s="171"/>
      <c r="K2272" s="171"/>
      <c r="L2272" s="171"/>
      <c r="M2272" s="171"/>
      <c r="N2272" s="171"/>
      <c r="O2272" s="171"/>
      <c r="P2272" s="171"/>
      <c r="Q2272" s="171"/>
      <c r="R2272" s="171"/>
      <c r="S2272" s="171"/>
      <c r="T2272" s="171"/>
      <c r="U2272" s="171"/>
    </row>
    <row r="2273" spans="1:21" s="168" customFormat="1" ht="12.75">
      <c r="A2273" s="327" t="s">
        <v>839</v>
      </c>
      <c r="B2273" s="327" t="s">
        <v>892</v>
      </c>
      <c r="C2273" s="328">
        <v>0.0121</v>
      </c>
      <c r="D2273" s="329"/>
      <c r="E2273" s="171"/>
      <c r="F2273" s="171"/>
      <c r="G2273" s="171"/>
      <c r="H2273" s="171"/>
      <c r="I2273" s="171"/>
      <c r="J2273" s="171"/>
      <c r="K2273" s="171"/>
      <c r="L2273" s="171"/>
      <c r="M2273" s="171"/>
      <c r="N2273" s="171"/>
      <c r="O2273" s="171"/>
      <c r="P2273" s="171"/>
      <c r="Q2273" s="171"/>
      <c r="R2273" s="171"/>
      <c r="S2273" s="171"/>
      <c r="T2273" s="171"/>
      <c r="U2273" s="171"/>
    </row>
    <row r="2274" spans="1:21" s="168" customFormat="1" ht="12.75">
      <c r="A2274" s="327" t="s">
        <v>839</v>
      </c>
      <c r="B2274" s="327" t="s">
        <v>2172</v>
      </c>
      <c r="C2274" s="328">
        <v>0.0124</v>
      </c>
      <c r="D2274" s="329" t="s">
        <v>2171</v>
      </c>
      <c r="E2274" s="171"/>
      <c r="F2274" s="171"/>
      <c r="G2274" s="171"/>
      <c r="H2274" s="171"/>
      <c r="I2274" s="171"/>
      <c r="J2274" s="171"/>
      <c r="K2274" s="171"/>
      <c r="L2274" s="171"/>
      <c r="M2274" s="171"/>
      <c r="N2274" s="171"/>
      <c r="O2274" s="171"/>
      <c r="P2274" s="171"/>
      <c r="Q2274" s="171"/>
      <c r="R2274" s="171"/>
      <c r="S2274" s="171"/>
      <c r="T2274" s="171"/>
      <c r="U2274" s="171"/>
    </row>
    <row r="2275" spans="1:21" s="168" customFormat="1" ht="12.75">
      <c r="A2275" s="327" t="s">
        <v>839</v>
      </c>
      <c r="B2275" s="327" t="s">
        <v>2406</v>
      </c>
      <c r="C2275" s="328">
        <v>0.0124</v>
      </c>
      <c r="D2275" s="329"/>
      <c r="E2275" s="171"/>
      <c r="F2275" s="171"/>
      <c r="G2275" s="171"/>
      <c r="H2275" s="171"/>
      <c r="I2275" s="171"/>
      <c r="J2275" s="171"/>
      <c r="K2275" s="171"/>
      <c r="L2275" s="171"/>
      <c r="M2275" s="171"/>
      <c r="N2275" s="171"/>
      <c r="O2275" s="171"/>
      <c r="P2275" s="171"/>
      <c r="Q2275" s="171"/>
      <c r="R2275" s="171"/>
      <c r="S2275" s="171"/>
      <c r="T2275" s="171"/>
      <c r="U2275" s="171"/>
    </row>
    <row r="2276" spans="1:21" s="168" customFormat="1" ht="12.75">
      <c r="A2276" s="327" t="s">
        <v>361</v>
      </c>
      <c r="B2276" s="327" t="s">
        <v>2346</v>
      </c>
      <c r="C2276" s="328">
        <v>0.0125</v>
      </c>
      <c r="D2276" s="329" t="s">
        <v>2345</v>
      </c>
      <c r="E2276" s="171"/>
      <c r="F2276" s="171"/>
      <c r="G2276" s="171"/>
      <c r="H2276" s="171"/>
      <c r="I2276" s="171"/>
      <c r="J2276" s="171"/>
      <c r="K2276" s="171"/>
      <c r="L2276" s="171"/>
      <c r="M2276" s="171"/>
      <c r="N2276" s="171"/>
      <c r="O2276" s="171"/>
      <c r="P2276" s="171"/>
      <c r="Q2276" s="171"/>
      <c r="R2276" s="171"/>
      <c r="S2276" s="171"/>
      <c r="T2276" s="171"/>
      <c r="U2276" s="171"/>
    </row>
    <row r="2277" spans="1:21" s="168" customFormat="1" ht="12.75">
      <c r="A2277" s="327" t="s">
        <v>839</v>
      </c>
      <c r="B2277" s="327" t="s">
        <v>2228</v>
      </c>
      <c r="C2277" s="328">
        <v>0.0139</v>
      </c>
      <c r="D2277" s="329" t="s">
        <v>852</v>
      </c>
      <c r="E2277" s="171"/>
      <c r="F2277" s="171"/>
      <c r="G2277" s="171"/>
      <c r="H2277" s="171"/>
      <c r="I2277" s="171"/>
      <c r="J2277" s="171"/>
      <c r="K2277" s="171"/>
      <c r="L2277" s="171"/>
      <c r="M2277" s="171"/>
      <c r="N2277" s="171"/>
      <c r="O2277" s="171"/>
      <c r="P2277" s="171"/>
      <c r="Q2277" s="171"/>
      <c r="R2277" s="171"/>
      <c r="S2277" s="171"/>
      <c r="T2277" s="171"/>
      <c r="U2277" s="171"/>
    </row>
    <row r="2278" spans="1:21" s="168" customFormat="1" ht="12.75">
      <c r="A2278" s="327" t="s">
        <v>839</v>
      </c>
      <c r="B2278" s="327" t="s">
        <v>2165</v>
      </c>
      <c r="C2278" s="328">
        <v>0.0143</v>
      </c>
      <c r="D2278" s="329" t="s">
        <v>2166</v>
      </c>
      <c r="E2278" s="171"/>
      <c r="F2278" s="171"/>
      <c r="G2278" s="171"/>
      <c r="H2278" s="171"/>
      <c r="I2278" s="171"/>
      <c r="J2278" s="171"/>
      <c r="K2278" s="171"/>
      <c r="L2278" s="171"/>
      <c r="M2278" s="171"/>
      <c r="N2278" s="171"/>
      <c r="O2278" s="171"/>
      <c r="P2278" s="171"/>
      <c r="Q2278" s="171"/>
      <c r="R2278" s="171"/>
      <c r="S2278" s="171"/>
      <c r="T2278" s="171"/>
      <c r="U2278" s="171"/>
    </row>
    <row r="2279" spans="1:21" s="168" customFormat="1" ht="12.75">
      <c r="A2279" s="327" t="s">
        <v>839</v>
      </c>
      <c r="B2279" s="327" t="s">
        <v>1454</v>
      </c>
      <c r="C2279" s="328">
        <v>0.0149</v>
      </c>
      <c r="D2279" s="329"/>
      <c r="E2279" s="171"/>
      <c r="F2279" s="171"/>
      <c r="G2279" s="171"/>
      <c r="H2279" s="171"/>
      <c r="I2279" s="171"/>
      <c r="J2279" s="171"/>
      <c r="K2279" s="171"/>
      <c r="L2279" s="171"/>
      <c r="M2279" s="171"/>
      <c r="N2279" s="171"/>
      <c r="O2279" s="171"/>
      <c r="P2279" s="171"/>
      <c r="Q2279" s="171"/>
      <c r="R2279" s="171"/>
      <c r="S2279" s="171"/>
      <c r="T2279" s="171"/>
      <c r="U2279" s="171"/>
    </row>
    <row r="2280" spans="1:21" s="168" customFormat="1" ht="12.75">
      <c r="A2280" s="327" t="s">
        <v>839</v>
      </c>
      <c r="B2280" s="327" t="s">
        <v>856</v>
      </c>
      <c r="C2280" s="328">
        <v>0.0152</v>
      </c>
      <c r="D2280" s="329" t="s">
        <v>852</v>
      </c>
      <c r="E2280" s="171"/>
      <c r="F2280" s="171"/>
      <c r="G2280" s="171"/>
      <c r="H2280" s="171"/>
      <c r="I2280" s="171"/>
      <c r="J2280" s="171"/>
      <c r="K2280" s="171"/>
      <c r="L2280" s="171"/>
      <c r="M2280" s="171"/>
      <c r="N2280" s="171"/>
      <c r="O2280" s="171"/>
      <c r="P2280" s="171"/>
      <c r="Q2280" s="171"/>
      <c r="R2280" s="171"/>
      <c r="S2280" s="171"/>
      <c r="T2280" s="171"/>
      <c r="U2280" s="171"/>
    </row>
    <row r="2281" spans="1:21" s="168" customFormat="1" ht="12.75">
      <c r="A2281" s="327" t="s">
        <v>839</v>
      </c>
      <c r="B2281" s="327" t="s">
        <v>1630</v>
      </c>
      <c r="C2281" s="328">
        <v>0.0156</v>
      </c>
      <c r="D2281" s="329" t="s">
        <v>672</v>
      </c>
      <c r="E2281" s="171"/>
      <c r="F2281" s="171"/>
      <c r="G2281" s="171"/>
      <c r="H2281" s="171"/>
      <c r="I2281" s="171"/>
      <c r="J2281" s="171"/>
      <c r="K2281" s="171"/>
      <c r="L2281" s="171"/>
      <c r="M2281" s="171"/>
      <c r="N2281" s="171"/>
      <c r="O2281" s="171"/>
      <c r="P2281" s="171"/>
      <c r="Q2281" s="171"/>
      <c r="R2281" s="171"/>
      <c r="S2281" s="171"/>
      <c r="T2281" s="171"/>
      <c r="U2281" s="171"/>
    </row>
    <row r="2282" spans="1:21" s="168" customFormat="1" ht="12.75">
      <c r="A2282" s="327" t="s">
        <v>839</v>
      </c>
      <c r="B2282" s="327" t="s">
        <v>3201</v>
      </c>
      <c r="C2282" s="328">
        <v>0.0158</v>
      </c>
      <c r="D2282" s="329"/>
      <c r="E2282" s="171"/>
      <c r="F2282" s="171"/>
      <c r="G2282" s="171"/>
      <c r="H2282" s="171"/>
      <c r="I2282" s="171"/>
      <c r="J2282" s="171"/>
      <c r="K2282" s="171"/>
      <c r="L2282" s="171"/>
      <c r="M2282" s="171"/>
      <c r="N2282" s="171"/>
      <c r="O2282" s="171"/>
      <c r="P2282" s="171"/>
      <c r="Q2282" s="171"/>
      <c r="R2282" s="171"/>
      <c r="S2282" s="171"/>
      <c r="T2282" s="171"/>
      <c r="U2282" s="171"/>
    </row>
    <row r="2283" spans="1:21" s="168" customFormat="1" ht="12.75">
      <c r="A2283" s="327" t="s">
        <v>839</v>
      </c>
      <c r="B2283" s="327" t="s">
        <v>2799</v>
      </c>
      <c r="C2283" s="328">
        <v>0.0164</v>
      </c>
      <c r="D2283" s="329"/>
      <c r="E2283" s="171"/>
      <c r="F2283" s="171"/>
      <c r="G2283" s="171"/>
      <c r="H2283" s="171"/>
      <c r="I2283" s="171"/>
      <c r="J2283" s="171"/>
      <c r="K2283" s="171"/>
      <c r="L2283" s="171"/>
      <c r="M2283" s="171"/>
      <c r="N2283" s="171"/>
      <c r="O2283" s="171"/>
      <c r="P2283" s="171"/>
      <c r="Q2283" s="171"/>
      <c r="R2283" s="171"/>
      <c r="S2283" s="171"/>
      <c r="T2283" s="171"/>
      <c r="U2283" s="171"/>
    </row>
    <row r="2284" spans="1:21" s="168" customFormat="1" ht="12.75">
      <c r="A2284" s="327" t="s">
        <v>839</v>
      </c>
      <c r="B2284" s="327" t="s">
        <v>3147</v>
      </c>
      <c r="C2284" s="328">
        <v>0.0173</v>
      </c>
      <c r="D2284" s="329" t="s">
        <v>852</v>
      </c>
      <c r="E2284" s="171"/>
      <c r="F2284" s="171"/>
      <c r="G2284" s="171"/>
      <c r="H2284" s="171"/>
      <c r="I2284" s="171"/>
      <c r="J2284" s="171"/>
      <c r="K2284" s="171"/>
      <c r="L2284" s="171"/>
      <c r="M2284" s="171"/>
      <c r="N2284" s="171"/>
      <c r="O2284" s="171"/>
      <c r="P2284" s="171"/>
      <c r="Q2284" s="171"/>
      <c r="R2284" s="171"/>
      <c r="S2284" s="171"/>
      <c r="T2284" s="171"/>
      <c r="U2284" s="171"/>
    </row>
    <row r="2285" spans="1:21" s="168" customFormat="1" ht="12.75">
      <c r="A2285" s="327" t="s">
        <v>839</v>
      </c>
      <c r="B2285" s="327" t="s">
        <v>1620</v>
      </c>
      <c r="C2285" s="328">
        <v>0.0175</v>
      </c>
      <c r="D2285" s="329" t="s">
        <v>672</v>
      </c>
      <c r="E2285" s="171"/>
      <c r="F2285" s="171"/>
      <c r="G2285" s="171"/>
      <c r="H2285" s="171"/>
      <c r="I2285" s="171"/>
      <c r="J2285" s="171"/>
      <c r="K2285" s="171"/>
      <c r="L2285" s="171"/>
      <c r="M2285" s="171"/>
      <c r="N2285" s="171"/>
      <c r="O2285" s="171"/>
      <c r="P2285" s="171"/>
      <c r="Q2285" s="171"/>
      <c r="R2285" s="171"/>
      <c r="S2285" s="171"/>
      <c r="T2285" s="171"/>
      <c r="U2285" s="171"/>
    </row>
    <row r="2286" spans="1:21" s="168" customFormat="1" ht="12.75">
      <c r="A2286" s="327" t="s">
        <v>839</v>
      </c>
      <c r="B2286" s="327" t="s">
        <v>942</v>
      </c>
      <c r="C2286" s="328">
        <v>0.0175</v>
      </c>
      <c r="D2286" s="329" t="s">
        <v>852</v>
      </c>
      <c r="E2286" s="171"/>
      <c r="F2286" s="171"/>
      <c r="G2286" s="171"/>
      <c r="H2286" s="171"/>
      <c r="I2286" s="171"/>
      <c r="J2286" s="171"/>
      <c r="K2286" s="171"/>
      <c r="L2286" s="171"/>
      <c r="M2286" s="171"/>
      <c r="N2286" s="171"/>
      <c r="O2286" s="171"/>
      <c r="P2286" s="171"/>
      <c r="Q2286" s="171"/>
      <c r="R2286" s="171"/>
      <c r="S2286" s="171"/>
      <c r="T2286" s="171"/>
      <c r="U2286" s="171"/>
    </row>
    <row r="2287" spans="1:21" s="168" customFormat="1" ht="12.75">
      <c r="A2287" s="327" t="s">
        <v>839</v>
      </c>
      <c r="B2287" s="327" t="s">
        <v>1453</v>
      </c>
      <c r="C2287" s="328">
        <v>0.0177</v>
      </c>
      <c r="D2287" s="329" t="s">
        <v>2933</v>
      </c>
      <c r="E2287" s="171"/>
      <c r="F2287" s="171"/>
      <c r="G2287" s="171"/>
      <c r="H2287" s="171"/>
      <c r="I2287" s="171"/>
      <c r="J2287" s="171"/>
      <c r="K2287" s="171"/>
      <c r="L2287" s="171"/>
      <c r="M2287" s="171"/>
      <c r="N2287" s="171"/>
      <c r="O2287" s="171"/>
      <c r="P2287" s="171"/>
      <c r="Q2287" s="171"/>
      <c r="R2287" s="171"/>
      <c r="S2287" s="171"/>
      <c r="T2287" s="171"/>
      <c r="U2287" s="171"/>
    </row>
    <row r="2288" spans="1:21" s="168" customFormat="1" ht="12.75">
      <c r="A2288" s="327" t="s">
        <v>839</v>
      </c>
      <c r="B2288" s="327" t="s">
        <v>1534</v>
      </c>
      <c r="C2288" s="328">
        <v>0.0188</v>
      </c>
      <c r="D2288" s="329" t="s">
        <v>852</v>
      </c>
      <c r="E2288" s="171"/>
      <c r="F2288" s="171"/>
      <c r="G2288" s="171"/>
      <c r="H2288" s="171"/>
      <c r="I2288" s="171"/>
      <c r="J2288" s="171"/>
      <c r="K2288" s="171"/>
      <c r="L2288" s="171"/>
      <c r="M2288" s="171"/>
      <c r="N2288" s="171"/>
      <c r="O2288" s="171"/>
      <c r="P2288" s="171"/>
      <c r="Q2288" s="171"/>
      <c r="R2288" s="171"/>
      <c r="S2288" s="171"/>
      <c r="T2288" s="171"/>
      <c r="U2288" s="171"/>
    </row>
    <row r="2289" spans="1:21" s="168" customFormat="1" ht="12.75">
      <c r="A2289" s="327" t="s">
        <v>839</v>
      </c>
      <c r="B2289" s="327" t="s">
        <v>2176</v>
      </c>
      <c r="C2289" s="328">
        <v>0.0189</v>
      </c>
      <c r="D2289" s="329" t="s">
        <v>852</v>
      </c>
      <c r="E2289" s="171"/>
      <c r="F2289" s="171"/>
      <c r="G2289" s="171"/>
      <c r="H2289" s="171"/>
      <c r="I2289" s="171"/>
      <c r="J2289" s="171"/>
      <c r="K2289" s="171"/>
      <c r="L2289" s="171"/>
      <c r="M2289" s="171"/>
      <c r="N2289" s="171"/>
      <c r="O2289" s="171"/>
      <c r="P2289" s="171"/>
      <c r="Q2289" s="171"/>
      <c r="R2289" s="171"/>
      <c r="S2289" s="171"/>
      <c r="T2289" s="171"/>
      <c r="U2289" s="171"/>
    </row>
    <row r="2290" spans="1:21" s="168" customFormat="1" ht="12.75">
      <c r="A2290" s="327" t="s">
        <v>839</v>
      </c>
      <c r="B2290" s="327" t="s">
        <v>2902</v>
      </c>
      <c r="C2290" s="328">
        <v>0.0191</v>
      </c>
      <c r="D2290" s="329" t="s">
        <v>2507</v>
      </c>
      <c r="E2290" s="171"/>
      <c r="F2290" s="171"/>
      <c r="G2290" s="171"/>
      <c r="H2290" s="171"/>
      <c r="I2290" s="171"/>
      <c r="J2290" s="171"/>
      <c r="K2290" s="171"/>
      <c r="L2290" s="171"/>
      <c r="M2290" s="171"/>
      <c r="N2290" s="171"/>
      <c r="O2290" s="171"/>
      <c r="P2290" s="171"/>
      <c r="Q2290" s="171"/>
      <c r="R2290" s="171"/>
      <c r="S2290" s="171"/>
      <c r="T2290" s="171"/>
      <c r="U2290" s="171"/>
    </row>
    <row r="2291" spans="1:21" s="168" customFormat="1" ht="12.75">
      <c r="A2291" s="327" t="s">
        <v>839</v>
      </c>
      <c r="B2291" s="327" t="s">
        <v>1596</v>
      </c>
      <c r="C2291" s="328">
        <v>0.0191</v>
      </c>
      <c r="D2291" s="329" t="s">
        <v>1597</v>
      </c>
      <c r="E2291" s="171"/>
      <c r="F2291" s="171"/>
      <c r="G2291" s="171"/>
      <c r="H2291" s="171"/>
      <c r="I2291" s="171"/>
      <c r="J2291" s="171"/>
      <c r="K2291" s="171"/>
      <c r="L2291" s="171"/>
      <c r="M2291" s="171"/>
      <c r="N2291" s="171"/>
      <c r="O2291" s="171"/>
      <c r="P2291" s="171"/>
      <c r="Q2291" s="171"/>
      <c r="R2291" s="171"/>
      <c r="S2291" s="171"/>
      <c r="T2291" s="171"/>
      <c r="U2291" s="171"/>
    </row>
    <row r="2292" spans="1:21" s="168" customFormat="1" ht="12.75">
      <c r="A2292" s="327" t="s">
        <v>839</v>
      </c>
      <c r="B2292" s="327" t="s">
        <v>3024</v>
      </c>
      <c r="C2292" s="328">
        <v>0.0194</v>
      </c>
      <c r="D2292" s="329" t="s">
        <v>2345</v>
      </c>
      <c r="E2292" s="171"/>
      <c r="F2292" s="171"/>
      <c r="G2292" s="171"/>
      <c r="H2292" s="171"/>
      <c r="I2292" s="171"/>
      <c r="J2292" s="171"/>
      <c r="K2292" s="171"/>
      <c r="L2292" s="171"/>
      <c r="M2292" s="171"/>
      <c r="N2292" s="171"/>
      <c r="O2292" s="171"/>
      <c r="P2292" s="171"/>
      <c r="Q2292" s="171"/>
      <c r="R2292" s="171"/>
      <c r="S2292" s="171"/>
      <c r="T2292" s="171"/>
      <c r="U2292" s="171"/>
    </row>
    <row r="2293" spans="1:21" s="168" customFormat="1" ht="12.75">
      <c r="A2293" s="327" t="s">
        <v>839</v>
      </c>
      <c r="B2293" s="327" t="s">
        <v>1536</v>
      </c>
      <c r="C2293" s="328">
        <v>0.0196</v>
      </c>
      <c r="D2293" s="329" t="s">
        <v>852</v>
      </c>
      <c r="E2293" s="171"/>
      <c r="F2293" s="171"/>
      <c r="G2293" s="171"/>
      <c r="H2293" s="171"/>
      <c r="I2293" s="171"/>
      <c r="J2293" s="171"/>
      <c r="K2293" s="171"/>
      <c r="L2293" s="171"/>
      <c r="M2293" s="171"/>
      <c r="N2293" s="171"/>
      <c r="O2293" s="171"/>
      <c r="P2293" s="171"/>
      <c r="Q2293" s="171"/>
      <c r="R2293" s="171"/>
      <c r="S2293" s="171"/>
      <c r="T2293" s="171"/>
      <c r="U2293" s="171"/>
    </row>
    <row r="2294" spans="1:21" s="168" customFormat="1" ht="12.75">
      <c r="A2294" s="327" t="s">
        <v>839</v>
      </c>
      <c r="B2294" s="327" t="s">
        <v>2509</v>
      </c>
      <c r="C2294" s="328">
        <v>0.02</v>
      </c>
      <c r="D2294" s="329"/>
      <c r="E2294" s="171"/>
      <c r="F2294" s="171"/>
      <c r="G2294" s="171"/>
      <c r="H2294" s="171"/>
      <c r="I2294" s="171"/>
      <c r="J2294" s="171"/>
      <c r="K2294" s="171"/>
      <c r="L2294" s="171"/>
      <c r="M2294" s="171"/>
      <c r="N2294" s="171"/>
      <c r="O2294" s="171"/>
      <c r="P2294" s="171"/>
      <c r="Q2294" s="171"/>
      <c r="R2294" s="171"/>
      <c r="S2294" s="171"/>
      <c r="T2294" s="171"/>
      <c r="U2294" s="171"/>
    </row>
    <row r="2295" spans="1:21" s="168" customFormat="1" ht="12.75">
      <c r="A2295" s="327" t="s">
        <v>839</v>
      </c>
      <c r="B2295" s="327" t="s">
        <v>746</v>
      </c>
      <c r="C2295" s="328">
        <v>0.02</v>
      </c>
      <c r="D2295" s="329" t="s">
        <v>2733</v>
      </c>
      <c r="E2295" s="171"/>
      <c r="F2295" s="171"/>
      <c r="G2295" s="171"/>
      <c r="H2295" s="171"/>
      <c r="I2295" s="171"/>
      <c r="J2295" s="171"/>
      <c r="K2295" s="171"/>
      <c r="L2295" s="171"/>
      <c r="M2295" s="171"/>
      <c r="N2295" s="171"/>
      <c r="O2295" s="171"/>
      <c r="P2295" s="171"/>
      <c r="Q2295" s="171"/>
      <c r="R2295" s="171"/>
      <c r="S2295" s="171"/>
      <c r="T2295" s="171"/>
      <c r="U2295" s="171"/>
    </row>
    <row r="2296" spans="1:21" s="168" customFormat="1" ht="12.75">
      <c r="A2296" s="327" t="s">
        <v>839</v>
      </c>
      <c r="B2296" s="327" t="s">
        <v>855</v>
      </c>
      <c r="C2296" s="328">
        <v>0.0202</v>
      </c>
      <c r="D2296" s="329" t="s">
        <v>852</v>
      </c>
      <c r="E2296" s="171"/>
      <c r="F2296" s="171"/>
      <c r="G2296" s="171"/>
      <c r="H2296" s="171"/>
      <c r="I2296" s="171"/>
      <c r="J2296" s="171"/>
      <c r="K2296" s="171"/>
      <c r="L2296" s="171"/>
      <c r="M2296" s="171"/>
      <c r="N2296" s="171"/>
      <c r="O2296" s="171"/>
      <c r="P2296" s="171"/>
      <c r="Q2296" s="171"/>
      <c r="R2296" s="171"/>
      <c r="S2296" s="171"/>
      <c r="T2296" s="171"/>
      <c r="U2296" s="171"/>
    </row>
    <row r="2297" spans="1:21" s="168" customFormat="1" ht="12.75">
      <c r="A2297" s="327" t="s">
        <v>839</v>
      </c>
      <c r="B2297" s="327" t="s">
        <v>355</v>
      </c>
      <c r="C2297" s="328">
        <v>0.0203</v>
      </c>
      <c r="D2297" s="329" t="s">
        <v>356</v>
      </c>
      <c r="E2297" s="171"/>
      <c r="F2297" s="171"/>
      <c r="G2297" s="171"/>
      <c r="H2297" s="171"/>
      <c r="I2297" s="171"/>
      <c r="J2297" s="171"/>
      <c r="K2297" s="171"/>
      <c r="L2297" s="171"/>
      <c r="M2297" s="171"/>
      <c r="N2297" s="171"/>
      <c r="O2297" s="171"/>
      <c r="P2297" s="171"/>
      <c r="Q2297" s="171"/>
      <c r="R2297" s="171"/>
      <c r="S2297" s="171"/>
      <c r="T2297" s="171"/>
      <c r="U2297" s="171"/>
    </row>
    <row r="2298" spans="1:21" s="168" customFormat="1" ht="12.75">
      <c r="A2298" s="327" t="s">
        <v>839</v>
      </c>
      <c r="B2298" s="327" t="s">
        <v>353</v>
      </c>
      <c r="C2298" s="328">
        <v>0.0211</v>
      </c>
      <c r="D2298" s="329" t="s">
        <v>354</v>
      </c>
      <c r="E2298" s="171"/>
      <c r="F2298" s="171"/>
      <c r="G2298" s="171"/>
      <c r="H2298" s="171"/>
      <c r="I2298" s="171"/>
      <c r="J2298" s="171"/>
      <c r="K2298" s="171"/>
      <c r="L2298" s="171"/>
      <c r="M2298" s="171"/>
      <c r="N2298" s="171"/>
      <c r="O2298" s="171"/>
      <c r="P2298" s="171"/>
      <c r="Q2298" s="171"/>
      <c r="R2298" s="171"/>
      <c r="S2298" s="171"/>
      <c r="T2298" s="171"/>
      <c r="U2298" s="171"/>
    </row>
    <row r="2299" spans="1:21" s="168" customFormat="1" ht="12.75">
      <c r="A2299" s="327" t="s">
        <v>839</v>
      </c>
      <c r="B2299" s="327" t="s">
        <v>1628</v>
      </c>
      <c r="C2299" s="328">
        <v>0.0219</v>
      </c>
      <c r="D2299" s="329" t="s">
        <v>672</v>
      </c>
      <c r="E2299" s="171"/>
      <c r="F2299" s="171"/>
      <c r="G2299" s="171"/>
      <c r="H2299" s="171"/>
      <c r="I2299" s="171"/>
      <c r="J2299" s="171"/>
      <c r="K2299" s="171"/>
      <c r="L2299" s="171"/>
      <c r="M2299" s="171"/>
      <c r="N2299" s="171"/>
      <c r="O2299" s="171"/>
      <c r="P2299" s="171"/>
      <c r="Q2299" s="171"/>
      <c r="R2299" s="171"/>
      <c r="S2299" s="171"/>
      <c r="T2299" s="171"/>
      <c r="U2299" s="171"/>
    </row>
    <row r="2300" spans="1:21" s="168" customFormat="1" ht="12.75">
      <c r="A2300" s="327" t="s">
        <v>839</v>
      </c>
      <c r="B2300" s="327" t="s">
        <v>1605</v>
      </c>
      <c r="C2300" s="328">
        <v>0.0222</v>
      </c>
      <c r="D2300" s="329" t="s">
        <v>672</v>
      </c>
      <c r="E2300" s="171"/>
      <c r="F2300" s="171"/>
      <c r="G2300" s="171"/>
      <c r="H2300" s="171"/>
      <c r="I2300" s="171"/>
      <c r="J2300" s="171"/>
      <c r="K2300" s="171"/>
      <c r="L2300" s="171"/>
      <c r="M2300" s="171"/>
      <c r="N2300" s="171"/>
      <c r="O2300" s="171"/>
      <c r="P2300" s="171"/>
      <c r="Q2300" s="171"/>
      <c r="R2300" s="171"/>
      <c r="S2300" s="171"/>
      <c r="T2300" s="171"/>
      <c r="U2300" s="171"/>
    </row>
    <row r="2301" spans="1:21" s="168" customFormat="1" ht="12.75">
      <c r="A2301" s="327" t="s">
        <v>839</v>
      </c>
      <c r="B2301" s="327" t="s">
        <v>2276</v>
      </c>
      <c r="C2301" s="328">
        <v>0.0238</v>
      </c>
      <c r="D2301" s="329"/>
      <c r="E2301" s="171"/>
      <c r="F2301" s="171"/>
      <c r="G2301" s="171"/>
      <c r="H2301" s="171"/>
      <c r="I2301" s="171"/>
      <c r="J2301" s="171"/>
      <c r="K2301" s="171"/>
      <c r="L2301" s="171"/>
      <c r="M2301" s="171"/>
      <c r="N2301" s="171"/>
      <c r="O2301" s="171"/>
      <c r="P2301" s="171"/>
      <c r="Q2301" s="171"/>
      <c r="R2301" s="171"/>
      <c r="S2301" s="171"/>
      <c r="T2301" s="171"/>
      <c r="U2301" s="171"/>
    </row>
    <row r="2302" spans="1:21" s="168" customFormat="1" ht="12.75">
      <c r="A2302" s="327" t="s">
        <v>839</v>
      </c>
      <c r="B2302" s="327" t="s">
        <v>2121</v>
      </c>
      <c r="C2302" s="328">
        <v>0.0239</v>
      </c>
      <c r="D2302" s="329" t="s">
        <v>905</v>
      </c>
      <c r="E2302" s="171"/>
      <c r="F2302" s="171"/>
      <c r="G2302" s="171"/>
      <c r="H2302" s="171"/>
      <c r="I2302" s="171"/>
      <c r="J2302" s="171"/>
      <c r="K2302" s="171"/>
      <c r="L2302" s="171"/>
      <c r="M2302" s="171"/>
      <c r="N2302" s="171"/>
      <c r="O2302" s="171"/>
      <c r="P2302" s="171"/>
      <c r="Q2302" s="171"/>
      <c r="R2302" s="171"/>
      <c r="S2302" s="171"/>
      <c r="T2302" s="171"/>
      <c r="U2302" s="171"/>
    </row>
    <row r="2303" spans="1:21" s="168" customFormat="1" ht="12.75">
      <c r="A2303" s="327" t="s">
        <v>839</v>
      </c>
      <c r="B2303" s="327" t="s">
        <v>1066</v>
      </c>
      <c r="C2303" s="328">
        <v>0.0242</v>
      </c>
      <c r="D2303" s="329" t="s">
        <v>417</v>
      </c>
      <c r="E2303" s="171"/>
      <c r="F2303" s="171"/>
      <c r="G2303" s="171"/>
      <c r="H2303" s="171"/>
      <c r="I2303" s="171"/>
      <c r="J2303" s="171"/>
      <c r="K2303" s="171"/>
      <c r="L2303" s="171"/>
      <c r="M2303" s="171"/>
      <c r="N2303" s="171"/>
      <c r="O2303" s="171"/>
      <c r="P2303" s="171"/>
      <c r="Q2303" s="171"/>
      <c r="R2303" s="171"/>
      <c r="S2303" s="171"/>
      <c r="T2303" s="171"/>
      <c r="U2303" s="171"/>
    </row>
    <row r="2304" spans="1:21" s="168" customFormat="1" ht="12.75">
      <c r="A2304" s="327" t="s">
        <v>839</v>
      </c>
      <c r="B2304" s="327" t="s">
        <v>2755</v>
      </c>
      <c r="C2304" s="328">
        <v>0.0245</v>
      </c>
      <c r="D2304" s="329" t="s">
        <v>852</v>
      </c>
      <c r="E2304" s="171"/>
      <c r="F2304" s="171"/>
      <c r="G2304" s="171"/>
      <c r="H2304" s="171"/>
      <c r="I2304" s="171"/>
      <c r="J2304" s="171"/>
      <c r="K2304" s="171"/>
      <c r="L2304" s="171"/>
      <c r="M2304" s="171"/>
      <c r="N2304" s="171"/>
      <c r="O2304" s="171"/>
      <c r="P2304" s="171"/>
      <c r="Q2304" s="171"/>
      <c r="R2304" s="171"/>
      <c r="S2304" s="171"/>
      <c r="T2304" s="171"/>
      <c r="U2304" s="171"/>
    </row>
    <row r="2305" spans="1:21" s="168" customFormat="1" ht="12.75">
      <c r="A2305" s="327" t="s">
        <v>839</v>
      </c>
      <c r="B2305" s="327" t="s">
        <v>1455</v>
      </c>
      <c r="C2305" s="328">
        <v>0.025</v>
      </c>
      <c r="D2305" s="329"/>
      <c r="E2305" s="171"/>
      <c r="F2305" s="171"/>
      <c r="G2305" s="171"/>
      <c r="H2305" s="171"/>
      <c r="I2305" s="171"/>
      <c r="J2305" s="171"/>
      <c r="K2305" s="171"/>
      <c r="L2305" s="171"/>
      <c r="M2305" s="171"/>
      <c r="N2305" s="171"/>
      <c r="O2305" s="171"/>
      <c r="P2305" s="171"/>
      <c r="Q2305" s="171"/>
      <c r="R2305" s="171"/>
      <c r="S2305" s="171"/>
      <c r="T2305" s="171"/>
      <c r="U2305" s="171"/>
    </row>
    <row r="2306" spans="1:21" s="168" customFormat="1" ht="12.75">
      <c r="A2306" s="327" t="s">
        <v>839</v>
      </c>
      <c r="B2306" s="327" t="s">
        <v>2169</v>
      </c>
      <c r="C2306" s="328">
        <v>0.0262</v>
      </c>
      <c r="D2306" s="329" t="s">
        <v>1210</v>
      </c>
      <c r="E2306" s="171"/>
      <c r="F2306" s="171"/>
      <c r="G2306" s="171"/>
      <c r="H2306" s="171"/>
      <c r="I2306" s="171"/>
      <c r="J2306" s="171"/>
      <c r="K2306" s="171"/>
      <c r="L2306" s="171"/>
      <c r="M2306" s="171"/>
      <c r="N2306" s="171"/>
      <c r="O2306" s="171"/>
      <c r="P2306" s="171"/>
      <c r="Q2306" s="171"/>
      <c r="R2306" s="171"/>
      <c r="S2306" s="171"/>
      <c r="T2306" s="171"/>
      <c r="U2306" s="171"/>
    </row>
    <row r="2307" spans="1:21" s="168" customFormat="1" ht="12.75">
      <c r="A2307" s="327" t="s">
        <v>839</v>
      </c>
      <c r="B2307" s="327" t="s">
        <v>1624</v>
      </c>
      <c r="C2307" s="328">
        <v>0.0268</v>
      </c>
      <c r="D2307" s="329" t="s">
        <v>672</v>
      </c>
      <c r="E2307" s="171"/>
      <c r="F2307" s="171"/>
      <c r="G2307" s="171"/>
      <c r="H2307" s="171"/>
      <c r="I2307" s="171"/>
      <c r="J2307" s="171"/>
      <c r="K2307" s="171"/>
      <c r="L2307" s="171"/>
      <c r="M2307" s="171"/>
      <c r="N2307" s="171"/>
      <c r="O2307" s="171"/>
      <c r="P2307" s="171"/>
      <c r="Q2307" s="171"/>
      <c r="R2307" s="171"/>
      <c r="S2307" s="171"/>
      <c r="T2307" s="171"/>
      <c r="U2307" s="171"/>
    </row>
    <row r="2308" spans="1:21" s="168" customFormat="1" ht="12.75">
      <c r="A2308" s="327" t="s">
        <v>839</v>
      </c>
      <c r="B2308" s="327" t="s">
        <v>1632</v>
      </c>
      <c r="C2308" s="328">
        <v>0.028</v>
      </c>
      <c r="D2308" s="329" t="s">
        <v>672</v>
      </c>
      <c r="E2308" s="171"/>
      <c r="F2308" s="171"/>
      <c r="G2308" s="171"/>
      <c r="H2308" s="171"/>
      <c r="I2308" s="171"/>
      <c r="J2308" s="171"/>
      <c r="K2308" s="171"/>
      <c r="L2308" s="171"/>
      <c r="M2308" s="171"/>
      <c r="N2308" s="171"/>
      <c r="O2308" s="171"/>
      <c r="P2308" s="171"/>
      <c r="Q2308" s="171"/>
      <c r="R2308" s="171"/>
      <c r="S2308" s="171"/>
      <c r="T2308" s="171"/>
      <c r="U2308" s="171"/>
    </row>
    <row r="2309" spans="1:21" s="168" customFormat="1" ht="12.75">
      <c r="A2309" s="327" t="s">
        <v>839</v>
      </c>
      <c r="B2309" s="327" t="s">
        <v>1618</v>
      </c>
      <c r="C2309" s="328">
        <v>0.0286</v>
      </c>
      <c r="D2309" s="329" t="s">
        <v>672</v>
      </c>
      <c r="E2309" s="171"/>
      <c r="F2309" s="171"/>
      <c r="G2309" s="171"/>
      <c r="H2309" s="171"/>
      <c r="I2309" s="171"/>
      <c r="J2309" s="171"/>
      <c r="K2309" s="171"/>
      <c r="L2309" s="171"/>
      <c r="M2309" s="171"/>
      <c r="N2309" s="171"/>
      <c r="O2309" s="171"/>
      <c r="P2309" s="171"/>
      <c r="Q2309" s="171"/>
      <c r="R2309" s="171"/>
      <c r="S2309" s="171"/>
      <c r="T2309" s="171"/>
      <c r="U2309" s="171"/>
    </row>
    <row r="2310" spans="1:21" s="168" customFormat="1" ht="12.75">
      <c r="A2310" s="327" t="s">
        <v>839</v>
      </c>
      <c r="B2310" s="327" t="s">
        <v>1598</v>
      </c>
      <c r="C2310" s="328">
        <v>0.0294</v>
      </c>
      <c r="D2310" s="329" t="s">
        <v>672</v>
      </c>
      <c r="E2310" s="171"/>
      <c r="F2310" s="171"/>
      <c r="G2310" s="171"/>
      <c r="H2310" s="171"/>
      <c r="I2310" s="171"/>
      <c r="J2310" s="171"/>
      <c r="K2310" s="171"/>
      <c r="L2310" s="171"/>
      <c r="M2310" s="171"/>
      <c r="N2310" s="171"/>
      <c r="O2310" s="171"/>
      <c r="P2310" s="171"/>
      <c r="Q2310" s="171"/>
      <c r="R2310" s="171"/>
      <c r="S2310" s="171"/>
      <c r="T2310" s="171"/>
      <c r="U2310" s="171"/>
    </row>
    <row r="2311" spans="1:21" s="168" customFormat="1" ht="12.75">
      <c r="A2311" s="327" t="s">
        <v>839</v>
      </c>
      <c r="B2311" s="327" t="s">
        <v>1583</v>
      </c>
      <c r="C2311" s="328">
        <v>0.03</v>
      </c>
      <c r="D2311" s="329" t="s">
        <v>852</v>
      </c>
      <c r="E2311" s="171"/>
      <c r="F2311" s="171"/>
      <c r="G2311" s="171"/>
      <c r="H2311" s="171"/>
      <c r="I2311" s="171"/>
      <c r="J2311" s="171"/>
      <c r="K2311" s="171"/>
      <c r="L2311" s="171"/>
      <c r="M2311" s="171"/>
      <c r="N2311" s="171"/>
      <c r="O2311" s="171"/>
      <c r="P2311" s="171"/>
      <c r="Q2311" s="171"/>
      <c r="R2311" s="171"/>
      <c r="S2311" s="171"/>
      <c r="T2311" s="171"/>
      <c r="U2311" s="171"/>
    </row>
    <row r="2312" spans="1:21" s="168" customFormat="1" ht="12.75">
      <c r="A2312" s="327" t="s">
        <v>839</v>
      </c>
      <c r="B2312" s="327" t="s">
        <v>1600</v>
      </c>
      <c r="C2312" s="328">
        <v>0.0302</v>
      </c>
      <c r="D2312" s="329" t="s">
        <v>672</v>
      </c>
      <c r="E2312" s="171"/>
      <c r="F2312" s="171"/>
      <c r="G2312" s="171"/>
      <c r="H2312" s="171"/>
      <c r="I2312" s="171"/>
      <c r="J2312" s="171"/>
      <c r="K2312" s="171"/>
      <c r="L2312" s="171"/>
      <c r="M2312" s="171"/>
      <c r="N2312" s="171"/>
      <c r="O2312" s="171"/>
      <c r="P2312" s="171"/>
      <c r="Q2312" s="171"/>
      <c r="R2312" s="171"/>
      <c r="S2312" s="171"/>
      <c r="T2312" s="171"/>
      <c r="U2312" s="171"/>
    </row>
    <row r="2313" spans="1:21" s="168" customFormat="1" ht="12.75">
      <c r="A2313" s="327" t="s">
        <v>839</v>
      </c>
      <c r="B2313" s="327" t="s">
        <v>3114</v>
      </c>
      <c r="C2313" s="328">
        <v>0.0312</v>
      </c>
      <c r="D2313" s="329" t="s">
        <v>3115</v>
      </c>
      <c r="E2313" s="171"/>
      <c r="F2313" s="171"/>
      <c r="G2313" s="171"/>
      <c r="H2313" s="171"/>
      <c r="I2313" s="171"/>
      <c r="J2313" s="171"/>
      <c r="K2313" s="171"/>
      <c r="L2313" s="171"/>
      <c r="M2313" s="171"/>
      <c r="N2313" s="171"/>
      <c r="O2313" s="171"/>
      <c r="P2313" s="171"/>
      <c r="Q2313" s="171"/>
      <c r="R2313" s="171"/>
      <c r="S2313" s="171"/>
      <c r="T2313" s="171"/>
      <c r="U2313" s="171"/>
    </row>
    <row r="2314" spans="1:21" s="168" customFormat="1" ht="12.75">
      <c r="A2314" s="327" t="s">
        <v>839</v>
      </c>
      <c r="B2314" s="327" t="s">
        <v>2347</v>
      </c>
      <c r="C2314" s="328">
        <v>0.0326</v>
      </c>
      <c r="D2314" s="329"/>
      <c r="E2314" s="171"/>
      <c r="F2314" s="171"/>
      <c r="G2314" s="171"/>
      <c r="H2314" s="171"/>
      <c r="I2314" s="171"/>
      <c r="J2314" s="171"/>
      <c r="K2314" s="171"/>
      <c r="L2314" s="171"/>
      <c r="M2314" s="171"/>
      <c r="N2314" s="171"/>
      <c r="O2314" s="171"/>
      <c r="P2314" s="171"/>
      <c r="Q2314" s="171"/>
      <c r="R2314" s="171"/>
      <c r="S2314" s="171"/>
      <c r="T2314" s="171"/>
      <c r="U2314" s="171"/>
    </row>
    <row r="2315" spans="1:21" s="168" customFormat="1" ht="12.75">
      <c r="A2315" s="327" t="s">
        <v>839</v>
      </c>
      <c r="B2315" s="327" t="s">
        <v>671</v>
      </c>
      <c r="C2315" s="328">
        <v>0.0335</v>
      </c>
      <c r="D2315" s="329" t="s">
        <v>1636</v>
      </c>
      <c r="E2315" s="171"/>
      <c r="F2315" s="171"/>
      <c r="G2315" s="171"/>
      <c r="H2315" s="171"/>
      <c r="I2315" s="171"/>
      <c r="J2315" s="171"/>
      <c r="K2315" s="171"/>
      <c r="L2315" s="171"/>
      <c r="M2315" s="171"/>
      <c r="N2315" s="171"/>
      <c r="O2315" s="171"/>
      <c r="P2315" s="171"/>
      <c r="Q2315" s="171"/>
      <c r="R2315" s="171"/>
      <c r="S2315" s="171"/>
      <c r="T2315" s="171"/>
      <c r="U2315" s="171"/>
    </row>
    <row r="2316" spans="1:21" s="168" customFormat="1" ht="12.75">
      <c r="A2316" s="327" t="s">
        <v>839</v>
      </c>
      <c r="B2316" s="327" t="s">
        <v>2123</v>
      </c>
      <c r="C2316" s="328">
        <v>0.0352</v>
      </c>
      <c r="D2316" s="329" t="s">
        <v>905</v>
      </c>
      <c r="E2316" s="171"/>
      <c r="F2316" s="171"/>
      <c r="G2316" s="171"/>
      <c r="H2316" s="171"/>
      <c r="I2316" s="171"/>
      <c r="J2316" s="171"/>
      <c r="K2316" s="171"/>
      <c r="L2316" s="171"/>
      <c r="M2316" s="171"/>
      <c r="N2316" s="171"/>
      <c r="O2316" s="171"/>
      <c r="P2316" s="171"/>
      <c r="Q2316" s="171"/>
      <c r="R2316" s="171"/>
      <c r="S2316" s="171"/>
      <c r="T2316" s="171"/>
      <c r="U2316" s="171"/>
    </row>
    <row r="2317" spans="1:21" s="168" customFormat="1" ht="12.75">
      <c r="A2317" s="327" t="s">
        <v>839</v>
      </c>
      <c r="B2317" s="327" t="s">
        <v>2871</v>
      </c>
      <c r="C2317" s="328">
        <v>0.0355</v>
      </c>
      <c r="D2317" s="329"/>
      <c r="E2317" s="171"/>
      <c r="F2317" s="171"/>
      <c r="G2317" s="171"/>
      <c r="H2317" s="171"/>
      <c r="I2317" s="171"/>
      <c r="J2317" s="171"/>
      <c r="K2317" s="171"/>
      <c r="L2317" s="171"/>
      <c r="M2317" s="171"/>
      <c r="N2317" s="171"/>
      <c r="O2317" s="171"/>
      <c r="P2317" s="171"/>
      <c r="Q2317" s="171"/>
      <c r="R2317" s="171"/>
      <c r="S2317" s="171"/>
      <c r="T2317" s="171"/>
      <c r="U2317" s="171"/>
    </row>
    <row r="2318" spans="1:21" s="168" customFormat="1" ht="12.75">
      <c r="A2318" s="327" t="s">
        <v>839</v>
      </c>
      <c r="B2318" s="327" t="s">
        <v>1645</v>
      </c>
      <c r="C2318" s="328">
        <v>0.0342</v>
      </c>
      <c r="D2318" s="329" t="s">
        <v>2163</v>
      </c>
      <c r="E2318" s="171"/>
      <c r="F2318" s="171"/>
      <c r="G2318" s="171"/>
      <c r="H2318" s="171"/>
      <c r="I2318" s="171"/>
      <c r="J2318" s="171"/>
      <c r="K2318" s="171"/>
      <c r="L2318" s="171"/>
      <c r="M2318" s="171"/>
      <c r="N2318" s="171"/>
      <c r="O2318" s="171"/>
      <c r="P2318" s="171"/>
      <c r="Q2318" s="171"/>
      <c r="R2318" s="171"/>
      <c r="S2318" s="171"/>
      <c r="T2318" s="171"/>
      <c r="U2318" s="171"/>
    </row>
    <row r="2319" spans="1:21" s="168" customFormat="1" ht="12.75">
      <c r="A2319" s="327" t="s">
        <v>839</v>
      </c>
      <c r="B2319" s="327" t="s">
        <v>1592</v>
      </c>
      <c r="C2319" s="328">
        <v>0.0351</v>
      </c>
      <c r="D2319" s="329" t="s">
        <v>2731</v>
      </c>
      <c r="E2319" s="171"/>
      <c r="F2319" s="171"/>
      <c r="G2319" s="171"/>
      <c r="H2319" s="171"/>
      <c r="I2319" s="171"/>
      <c r="J2319" s="171"/>
      <c r="K2319" s="171"/>
      <c r="L2319" s="171"/>
      <c r="M2319" s="171"/>
      <c r="N2319" s="171"/>
      <c r="O2319" s="171"/>
      <c r="P2319" s="171"/>
      <c r="Q2319" s="171"/>
      <c r="R2319" s="171"/>
      <c r="S2319" s="171"/>
      <c r="T2319" s="171"/>
      <c r="U2319" s="171"/>
    </row>
    <row r="2320" spans="1:21" s="168" customFormat="1" ht="12.75">
      <c r="A2320" s="327" t="s">
        <v>839</v>
      </c>
      <c r="B2320" s="327" t="s">
        <v>1615</v>
      </c>
      <c r="C2320" s="328">
        <v>0.0381</v>
      </c>
      <c r="D2320" s="329" t="s">
        <v>672</v>
      </c>
      <c r="E2320" s="171"/>
      <c r="F2320" s="171"/>
      <c r="G2320" s="171"/>
      <c r="H2320" s="171"/>
      <c r="I2320" s="171"/>
      <c r="J2320" s="171"/>
      <c r="K2320" s="171"/>
      <c r="L2320" s="171"/>
      <c r="M2320" s="171"/>
      <c r="N2320" s="171"/>
      <c r="O2320" s="171"/>
      <c r="P2320" s="171"/>
      <c r="Q2320" s="171"/>
      <c r="R2320" s="171"/>
      <c r="S2320" s="171"/>
      <c r="T2320" s="171"/>
      <c r="U2320" s="171"/>
    </row>
    <row r="2321" spans="1:21" s="168" customFormat="1" ht="12.75">
      <c r="A2321" s="327" t="s">
        <v>839</v>
      </c>
      <c r="B2321" s="327" t="s">
        <v>1603</v>
      </c>
      <c r="C2321" s="328">
        <v>0.0388</v>
      </c>
      <c r="D2321" s="329" t="s">
        <v>672</v>
      </c>
      <c r="E2321" s="171"/>
      <c r="F2321" s="171"/>
      <c r="G2321" s="171"/>
      <c r="H2321" s="171"/>
      <c r="I2321" s="171"/>
      <c r="J2321" s="171"/>
      <c r="K2321" s="171"/>
      <c r="L2321" s="171"/>
      <c r="M2321" s="171"/>
      <c r="N2321" s="171"/>
      <c r="O2321" s="171"/>
      <c r="P2321" s="171"/>
      <c r="Q2321" s="171"/>
      <c r="R2321" s="171"/>
      <c r="S2321" s="171"/>
      <c r="T2321" s="171"/>
      <c r="U2321" s="171"/>
    </row>
    <row r="2322" spans="1:21" s="168" customFormat="1" ht="12.75">
      <c r="A2322" s="327" t="s">
        <v>839</v>
      </c>
      <c r="B2322" s="327" t="s">
        <v>1594</v>
      </c>
      <c r="C2322" s="328">
        <v>0.0396</v>
      </c>
      <c r="D2322" s="329" t="s">
        <v>2731</v>
      </c>
      <c r="E2322" s="171"/>
      <c r="F2322" s="171"/>
      <c r="G2322" s="171"/>
      <c r="H2322" s="171"/>
      <c r="I2322" s="171"/>
      <c r="J2322" s="171"/>
      <c r="K2322" s="171"/>
      <c r="L2322" s="171"/>
      <c r="M2322" s="171"/>
      <c r="N2322" s="171"/>
      <c r="O2322" s="171"/>
      <c r="P2322" s="171"/>
      <c r="Q2322" s="171"/>
      <c r="R2322" s="171"/>
      <c r="S2322" s="171"/>
      <c r="T2322" s="171"/>
      <c r="U2322" s="171"/>
    </row>
    <row r="2323" spans="1:21" s="168" customFormat="1" ht="12.75">
      <c r="A2323" s="327" t="s">
        <v>839</v>
      </c>
      <c r="B2323" s="327" t="s">
        <v>1543</v>
      </c>
      <c r="C2323" s="328">
        <v>0.04</v>
      </c>
      <c r="D2323" s="329" t="s">
        <v>852</v>
      </c>
      <c r="E2323" s="171"/>
      <c r="F2323" s="171"/>
      <c r="G2323" s="171"/>
      <c r="H2323" s="171"/>
      <c r="I2323" s="171"/>
      <c r="J2323" s="171"/>
      <c r="K2323" s="171"/>
      <c r="L2323" s="171"/>
      <c r="M2323" s="171"/>
      <c r="N2323" s="171"/>
      <c r="O2323" s="171"/>
      <c r="P2323" s="171"/>
      <c r="Q2323" s="171"/>
      <c r="R2323" s="171"/>
      <c r="S2323" s="171"/>
      <c r="T2323" s="171"/>
      <c r="U2323" s="171"/>
    </row>
    <row r="2324" spans="1:21" s="168" customFormat="1" ht="12.75">
      <c r="A2324" s="327" t="s">
        <v>839</v>
      </c>
      <c r="B2324" s="327" t="s">
        <v>1010</v>
      </c>
      <c r="C2324" s="328">
        <v>0.04</v>
      </c>
      <c r="D2324" s="329" t="s">
        <v>852</v>
      </c>
      <c r="E2324" s="171"/>
      <c r="F2324" s="171"/>
      <c r="G2324" s="171"/>
      <c r="H2324" s="171"/>
      <c r="I2324" s="171"/>
      <c r="J2324" s="171"/>
      <c r="K2324" s="171"/>
      <c r="L2324" s="171"/>
      <c r="M2324" s="171"/>
      <c r="N2324" s="171"/>
      <c r="O2324" s="171"/>
      <c r="P2324" s="171"/>
      <c r="Q2324" s="171"/>
      <c r="R2324" s="171"/>
      <c r="S2324" s="171"/>
      <c r="T2324" s="171"/>
      <c r="U2324" s="171"/>
    </row>
    <row r="2325" spans="1:21" s="168" customFormat="1" ht="12.75">
      <c r="A2325" s="327" t="s">
        <v>839</v>
      </c>
      <c r="B2325" s="327" t="s">
        <v>2167</v>
      </c>
      <c r="C2325" s="328">
        <v>0.0408</v>
      </c>
      <c r="D2325" s="329" t="s">
        <v>1210</v>
      </c>
      <c r="E2325" s="171"/>
      <c r="F2325" s="171"/>
      <c r="G2325" s="171"/>
      <c r="H2325" s="171"/>
      <c r="I2325" s="171"/>
      <c r="J2325" s="171"/>
      <c r="K2325" s="171"/>
      <c r="L2325" s="171"/>
      <c r="M2325" s="171"/>
      <c r="N2325" s="171"/>
      <c r="O2325" s="171"/>
      <c r="P2325" s="171"/>
      <c r="Q2325" s="171"/>
      <c r="R2325" s="171"/>
      <c r="S2325" s="171"/>
      <c r="T2325" s="171"/>
      <c r="U2325" s="171"/>
    </row>
    <row r="2326" spans="1:21" s="168" customFormat="1" ht="12.75">
      <c r="A2326" s="327" t="s">
        <v>839</v>
      </c>
      <c r="B2326" s="327" t="s">
        <v>1627</v>
      </c>
      <c r="C2326" s="328">
        <v>0.0417</v>
      </c>
      <c r="D2326" s="329" t="s">
        <v>672</v>
      </c>
      <c r="E2326" s="171"/>
      <c r="F2326" s="171"/>
      <c r="G2326" s="171"/>
      <c r="H2326" s="171"/>
      <c r="I2326" s="171"/>
      <c r="J2326" s="171"/>
      <c r="K2326" s="171"/>
      <c r="L2326" s="171"/>
      <c r="M2326" s="171"/>
      <c r="N2326" s="171"/>
      <c r="O2326" s="171"/>
      <c r="P2326" s="171"/>
      <c r="Q2326" s="171"/>
      <c r="R2326" s="171"/>
      <c r="S2326" s="171"/>
      <c r="T2326" s="171"/>
      <c r="U2326" s="171"/>
    </row>
    <row r="2327" spans="1:21" s="168" customFormat="1" ht="12.75">
      <c r="A2327" s="327" t="s">
        <v>839</v>
      </c>
      <c r="B2327" s="327" t="s">
        <v>1644</v>
      </c>
      <c r="C2327" s="328">
        <v>0.0425</v>
      </c>
      <c r="D2327" s="329" t="s">
        <v>417</v>
      </c>
      <c r="E2327" s="171"/>
      <c r="F2327" s="171"/>
      <c r="G2327" s="171"/>
      <c r="H2327" s="171"/>
      <c r="I2327" s="171"/>
      <c r="J2327" s="171"/>
      <c r="K2327" s="171"/>
      <c r="L2327" s="171"/>
      <c r="M2327" s="171"/>
      <c r="N2327" s="171"/>
      <c r="O2327" s="171"/>
      <c r="P2327" s="171"/>
      <c r="Q2327" s="171"/>
      <c r="R2327" s="171"/>
      <c r="S2327" s="171"/>
      <c r="T2327" s="171"/>
      <c r="U2327" s="171"/>
    </row>
    <row r="2328" spans="1:21" s="168" customFormat="1" ht="12.75">
      <c r="A2328" s="327" t="s">
        <v>839</v>
      </c>
      <c r="B2328" s="327" t="s">
        <v>1640</v>
      </c>
      <c r="C2328" s="328">
        <v>0.0469</v>
      </c>
      <c r="D2328" s="329" t="s">
        <v>1641</v>
      </c>
      <c r="E2328" s="171"/>
      <c r="F2328" s="171"/>
      <c r="G2328" s="171"/>
      <c r="H2328" s="171"/>
      <c r="I2328" s="171"/>
      <c r="J2328" s="171"/>
      <c r="K2328" s="171"/>
      <c r="L2328" s="171"/>
      <c r="M2328" s="171"/>
      <c r="N2328" s="171"/>
      <c r="O2328" s="171"/>
      <c r="P2328" s="171"/>
      <c r="Q2328" s="171"/>
      <c r="R2328" s="171"/>
      <c r="S2328" s="171"/>
      <c r="T2328" s="171"/>
      <c r="U2328" s="171"/>
    </row>
    <row r="2329" spans="1:21" s="168" customFormat="1" ht="12.75">
      <c r="A2329" s="327" t="s">
        <v>839</v>
      </c>
      <c r="B2329" s="327" t="s">
        <v>863</v>
      </c>
      <c r="C2329" s="328">
        <v>0.05</v>
      </c>
      <c r="D2329" s="329" t="s">
        <v>852</v>
      </c>
      <c r="E2329" s="171"/>
      <c r="F2329" s="171"/>
      <c r="G2329" s="171"/>
      <c r="H2329" s="171"/>
      <c r="I2329" s="171"/>
      <c r="J2329" s="171"/>
      <c r="K2329" s="171"/>
      <c r="L2329" s="171"/>
      <c r="M2329" s="171"/>
      <c r="N2329" s="171"/>
      <c r="O2329" s="171"/>
      <c r="P2329" s="171"/>
      <c r="Q2329" s="171"/>
      <c r="R2329" s="171"/>
      <c r="S2329" s="171"/>
      <c r="T2329" s="171"/>
      <c r="U2329" s="171"/>
    </row>
    <row r="2330" spans="1:21" s="168" customFormat="1" ht="12.75">
      <c r="A2330" s="327" t="s">
        <v>839</v>
      </c>
      <c r="B2330" s="327" t="s">
        <v>2137</v>
      </c>
      <c r="C2330" s="328">
        <v>0.05</v>
      </c>
      <c r="D2330" s="329" t="s">
        <v>852</v>
      </c>
      <c r="E2330" s="171"/>
      <c r="F2330" s="171"/>
      <c r="G2330" s="171"/>
      <c r="H2330" s="171"/>
      <c r="I2330" s="171"/>
      <c r="J2330" s="171"/>
      <c r="K2330" s="171"/>
      <c r="L2330" s="171"/>
      <c r="M2330" s="171"/>
      <c r="N2330" s="171"/>
      <c r="O2330" s="171"/>
      <c r="P2330" s="171"/>
      <c r="Q2330" s="171"/>
      <c r="R2330" s="171"/>
      <c r="S2330" s="171"/>
      <c r="T2330" s="171"/>
      <c r="U2330" s="171"/>
    </row>
    <row r="2331" spans="1:21" s="168" customFormat="1" ht="12.75">
      <c r="A2331" s="327" t="s">
        <v>839</v>
      </c>
      <c r="B2331" s="327" t="s">
        <v>1638</v>
      </c>
      <c r="C2331" s="328">
        <v>0.0501</v>
      </c>
      <c r="D2331" s="329" t="s">
        <v>1639</v>
      </c>
      <c r="E2331" s="171"/>
      <c r="F2331" s="171"/>
      <c r="G2331" s="171"/>
      <c r="H2331" s="171"/>
      <c r="I2331" s="171"/>
      <c r="J2331" s="171"/>
      <c r="K2331" s="171"/>
      <c r="L2331" s="171"/>
      <c r="M2331" s="171"/>
      <c r="N2331" s="171"/>
      <c r="O2331" s="171"/>
      <c r="P2331" s="171"/>
      <c r="Q2331" s="171"/>
      <c r="R2331" s="171"/>
      <c r="S2331" s="171"/>
      <c r="T2331" s="171"/>
      <c r="U2331" s="171"/>
    </row>
    <row r="2332" spans="1:21" s="168" customFormat="1" ht="12.75">
      <c r="A2332" s="327" t="s">
        <v>839</v>
      </c>
      <c r="B2332" s="327" t="s">
        <v>1608</v>
      </c>
      <c r="C2332" s="328">
        <v>0.0529</v>
      </c>
      <c r="D2332" s="329" t="s">
        <v>672</v>
      </c>
      <c r="E2332" s="171"/>
      <c r="F2332" s="171"/>
      <c r="G2332" s="171"/>
      <c r="H2332" s="171"/>
      <c r="I2332" s="171"/>
      <c r="J2332" s="171"/>
      <c r="K2332" s="171"/>
      <c r="L2332" s="171"/>
      <c r="M2332" s="171"/>
      <c r="N2332" s="171"/>
      <c r="O2332" s="171"/>
      <c r="P2332" s="171"/>
      <c r="Q2332" s="171"/>
      <c r="R2332" s="171"/>
      <c r="S2332" s="171"/>
      <c r="T2332" s="171"/>
      <c r="U2332" s="171"/>
    </row>
    <row r="2333" spans="1:21" s="168" customFormat="1" ht="12.75">
      <c r="A2333" s="327" t="s">
        <v>839</v>
      </c>
      <c r="B2333" s="327" t="s">
        <v>1631</v>
      </c>
      <c r="C2333" s="328">
        <v>0.0599</v>
      </c>
      <c r="D2333" s="329" t="s">
        <v>672</v>
      </c>
      <c r="E2333" s="171"/>
      <c r="F2333" s="171"/>
      <c r="G2333" s="171"/>
      <c r="H2333" s="171"/>
      <c r="I2333" s="171"/>
      <c r="J2333" s="171"/>
      <c r="K2333" s="171"/>
      <c r="L2333" s="171"/>
      <c r="M2333" s="171"/>
      <c r="N2333" s="171"/>
      <c r="O2333" s="171"/>
      <c r="P2333" s="171"/>
      <c r="Q2333" s="171"/>
      <c r="R2333" s="171"/>
      <c r="S2333" s="171"/>
      <c r="T2333" s="171"/>
      <c r="U2333" s="171"/>
    </row>
    <row r="2334" spans="1:21" s="168" customFormat="1" ht="12.75">
      <c r="A2334" s="327" t="s">
        <v>839</v>
      </c>
      <c r="B2334" s="327" t="s">
        <v>838</v>
      </c>
      <c r="C2334" s="328">
        <v>0.06</v>
      </c>
      <c r="D2334" s="329" t="s">
        <v>852</v>
      </c>
      <c r="E2334" s="171"/>
      <c r="F2334" s="171"/>
      <c r="G2334" s="171"/>
      <c r="H2334" s="171"/>
      <c r="I2334" s="171"/>
      <c r="J2334" s="171"/>
      <c r="K2334" s="171"/>
      <c r="L2334" s="171"/>
      <c r="M2334" s="171"/>
      <c r="N2334" s="171"/>
      <c r="O2334" s="171"/>
      <c r="P2334" s="171"/>
      <c r="Q2334" s="171"/>
      <c r="R2334" s="171"/>
      <c r="S2334" s="171"/>
      <c r="T2334" s="171"/>
      <c r="U2334" s="171"/>
    </row>
    <row r="2335" spans="1:21" s="168" customFormat="1" ht="12.75">
      <c r="A2335" s="327" t="s">
        <v>839</v>
      </c>
      <c r="B2335" s="327" t="s">
        <v>864</v>
      </c>
      <c r="C2335" s="328">
        <v>0.06</v>
      </c>
      <c r="D2335" s="329" t="s">
        <v>852</v>
      </c>
      <c r="E2335" s="171"/>
      <c r="F2335" s="171"/>
      <c r="G2335" s="171"/>
      <c r="H2335" s="171"/>
      <c r="I2335" s="171"/>
      <c r="J2335" s="171"/>
      <c r="K2335" s="171"/>
      <c r="L2335" s="171"/>
      <c r="M2335" s="171"/>
      <c r="N2335" s="171"/>
      <c r="O2335" s="171"/>
      <c r="P2335" s="171"/>
      <c r="Q2335" s="171"/>
      <c r="R2335" s="171"/>
      <c r="S2335" s="171"/>
      <c r="T2335" s="171"/>
      <c r="U2335" s="171"/>
    </row>
    <row r="2336" spans="1:21" s="168" customFormat="1" ht="12.75">
      <c r="A2336" s="327" t="s">
        <v>839</v>
      </c>
      <c r="B2336" s="327" t="s">
        <v>1541</v>
      </c>
      <c r="C2336" s="328">
        <v>0.06</v>
      </c>
      <c r="D2336" s="329" t="s">
        <v>852</v>
      </c>
      <c r="E2336" s="171"/>
      <c r="F2336" s="171"/>
      <c r="G2336" s="171"/>
      <c r="H2336" s="171"/>
      <c r="I2336" s="171"/>
      <c r="J2336" s="171"/>
      <c r="K2336" s="171"/>
      <c r="L2336" s="171"/>
      <c r="M2336" s="171"/>
      <c r="N2336" s="171"/>
      <c r="O2336" s="171"/>
      <c r="P2336" s="171"/>
      <c r="Q2336" s="171"/>
      <c r="R2336" s="171"/>
      <c r="S2336" s="171"/>
      <c r="T2336" s="171"/>
      <c r="U2336" s="171"/>
    </row>
    <row r="2337" spans="1:21" s="168" customFormat="1" ht="12.75">
      <c r="A2337" s="327" t="s">
        <v>839</v>
      </c>
      <c r="B2337" s="327" t="s">
        <v>2180</v>
      </c>
      <c r="C2337" s="328">
        <v>0.06</v>
      </c>
      <c r="D2337" s="329" t="s">
        <v>852</v>
      </c>
      <c r="E2337" s="171"/>
      <c r="F2337" s="171"/>
      <c r="G2337" s="171"/>
      <c r="H2337" s="171"/>
      <c r="I2337" s="171"/>
      <c r="J2337" s="171"/>
      <c r="K2337" s="171"/>
      <c r="L2337" s="171"/>
      <c r="M2337" s="171"/>
      <c r="N2337" s="171"/>
      <c r="O2337" s="171"/>
      <c r="P2337" s="171"/>
      <c r="Q2337" s="171"/>
      <c r="R2337" s="171"/>
      <c r="S2337" s="171"/>
      <c r="T2337" s="171"/>
      <c r="U2337" s="171"/>
    </row>
    <row r="2338" spans="1:21" s="168" customFormat="1" ht="12.75">
      <c r="A2338" s="327" t="s">
        <v>839</v>
      </c>
      <c r="B2338" s="327" t="s">
        <v>847</v>
      </c>
      <c r="C2338" s="328">
        <v>0.0605</v>
      </c>
      <c r="D2338" s="329" t="s">
        <v>2733</v>
      </c>
      <c r="E2338" s="171"/>
      <c r="F2338" s="171"/>
      <c r="G2338" s="171"/>
      <c r="H2338" s="171"/>
      <c r="I2338" s="171"/>
      <c r="J2338" s="171"/>
      <c r="K2338" s="171"/>
      <c r="L2338" s="171"/>
      <c r="M2338" s="171"/>
      <c r="N2338" s="171"/>
      <c r="O2338" s="171"/>
      <c r="P2338" s="171"/>
      <c r="Q2338" s="171"/>
      <c r="R2338" s="171"/>
      <c r="S2338" s="171"/>
      <c r="T2338" s="171"/>
      <c r="U2338" s="171"/>
    </row>
    <row r="2339" spans="1:21" s="168" customFormat="1" ht="12.75">
      <c r="A2339" s="327" t="s">
        <v>839</v>
      </c>
      <c r="B2339" s="327" t="s">
        <v>1452</v>
      </c>
      <c r="C2339" s="328">
        <v>0.0615</v>
      </c>
      <c r="D2339" s="329"/>
      <c r="E2339" s="171"/>
      <c r="F2339" s="171"/>
      <c r="G2339" s="171"/>
      <c r="H2339" s="171"/>
      <c r="I2339" s="171"/>
      <c r="J2339" s="171"/>
      <c r="K2339" s="171"/>
      <c r="L2339" s="171"/>
      <c r="M2339" s="171"/>
      <c r="N2339" s="171"/>
      <c r="O2339" s="171"/>
      <c r="P2339" s="171"/>
      <c r="Q2339" s="171"/>
      <c r="R2339" s="171"/>
      <c r="S2339" s="171"/>
      <c r="T2339" s="171"/>
      <c r="U2339" s="171"/>
    </row>
    <row r="2340" spans="1:21" s="168" customFormat="1" ht="12.75">
      <c r="A2340" s="327" t="s">
        <v>839</v>
      </c>
      <c r="B2340" s="327" t="s">
        <v>1532</v>
      </c>
      <c r="C2340" s="328">
        <v>0.0623</v>
      </c>
      <c r="D2340" s="329" t="s">
        <v>852</v>
      </c>
      <c r="E2340" s="171"/>
      <c r="F2340" s="171"/>
      <c r="G2340" s="171"/>
      <c r="H2340" s="171"/>
      <c r="I2340" s="171"/>
      <c r="J2340" s="171"/>
      <c r="K2340" s="171"/>
      <c r="L2340" s="171"/>
      <c r="M2340" s="171"/>
      <c r="N2340" s="171"/>
      <c r="O2340" s="171"/>
      <c r="P2340" s="171"/>
      <c r="Q2340" s="171"/>
      <c r="R2340" s="171"/>
      <c r="S2340" s="171"/>
      <c r="T2340" s="171"/>
      <c r="U2340" s="171"/>
    </row>
    <row r="2341" spans="1:21" s="168" customFormat="1" ht="12.75">
      <c r="A2341" s="327" t="s">
        <v>839</v>
      </c>
      <c r="B2341" s="327" t="s">
        <v>848</v>
      </c>
      <c r="C2341" s="328">
        <v>0.063</v>
      </c>
      <c r="D2341" s="329" t="s">
        <v>2733</v>
      </c>
      <c r="E2341" s="171"/>
      <c r="F2341" s="171"/>
      <c r="G2341" s="171"/>
      <c r="H2341" s="171"/>
      <c r="I2341" s="171"/>
      <c r="J2341" s="171"/>
      <c r="K2341" s="171"/>
      <c r="L2341" s="171"/>
      <c r="M2341" s="171"/>
      <c r="N2341" s="171"/>
      <c r="O2341" s="171"/>
      <c r="P2341" s="171"/>
      <c r="Q2341" s="171"/>
      <c r="R2341" s="171"/>
      <c r="S2341" s="171"/>
      <c r="T2341" s="171"/>
      <c r="U2341" s="171"/>
    </row>
    <row r="2342" spans="1:21" s="168" customFormat="1" ht="12.75">
      <c r="A2342" s="327" t="s">
        <v>839</v>
      </c>
      <c r="B2342" s="327" t="s">
        <v>1633</v>
      </c>
      <c r="C2342" s="328">
        <v>0.0636</v>
      </c>
      <c r="D2342" s="329" t="s">
        <v>672</v>
      </c>
      <c r="E2342" s="171"/>
      <c r="F2342" s="171"/>
      <c r="G2342" s="171"/>
      <c r="H2342" s="171"/>
      <c r="I2342" s="171"/>
      <c r="J2342" s="171"/>
      <c r="K2342" s="171"/>
      <c r="L2342" s="171"/>
      <c r="M2342" s="171"/>
      <c r="N2342" s="171"/>
      <c r="O2342" s="171"/>
      <c r="P2342" s="171"/>
      <c r="Q2342" s="171"/>
      <c r="R2342" s="171"/>
      <c r="S2342" s="171"/>
      <c r="T2342" s="171"/>
      <c r="U2342" s="171"/>
    </row>
    <row r="2343" spans="1:21" s="168" customFormat="1" ht="12.75">
      <c r="A2343" s="327" t="s">
        <v>839</v>
      </c>
      <c r="B2343" s="327" t="s">
        <v>1637</v>
      </c>
      <c r="C2343" s="328">
        <v>0.0649</v>
      </c>
      <c r="D2343" s="329" t="s">
        <v>1636</v>
      </c>
      <c r="E2343" s="171"/>
      <c r="F2343" s="171"/>
      <c r="G2343" s="171"/>
      <c r="H2343" s="171"/>
      <c r="I2343" s="171"/>
      <c r="J2343" s="171"/>
      <c r="K2343" s="171"/>
      <c r="L2343" s="171"/>
      <c r="M2343" s="171"/>
      <c r="N2343" s="171"/>
      <c r="O2343" s="171"/>
      <c r="P2343" s="171"/>
      <c r="Q2343" s="171"/>
      <c r="R2343" s="171"/>
      <c r="S2343" s="171"/>
      <c r="T2343" s="171"/>
      <c r="U2343" s="171"/>
    </row>
    <row r="2344" spans="1:21" s="168" customFormat="1" ht="12.75">
      <c r="A2344" s="327" t="s">
        <v>839</v>
      </c>
      <c r="B2344" s="327" t="s">
        <v>1606</v>
      </c>
      <c r="C2344" s="328">
        <v>0.0652</v>
      </c>
      <c r="D2344" s="329" t="s">
        <v>672</v>
      </c>
      <c r="E2344" s="171"/>
      <c r="F2344" s="171"/>
      <c r="G2344" s="171"/>
      <c r="H2344" s="171"/>
      <c r="I2344" s="171"/>
      <c r="J2344" s="171"/>
      <c r="K2344" s="171"/>
      <c r="L2344" s="171"/>
      <c r="M2344" s="171"/>
      <c r="N2344" s="171"/>
      <c r="O2344" s="171"/>
      <c r="P2344" s="171"/>
      <c r="Q2344" s="171"/>
      <c r="R2344" s="171"/>
      <c r="S2344" s="171"/>
      <c r="T2344" s="171"/>
      <c r="U2344" s="171"/>
    </row>
    <row r="2345" spans="1:21" s="168" customFormat="1" ht="12.75">
      <c r="A2345" s="327" t="s">
        <v>839</v>
      </c>
      <c r="B2345" s="327" t="s">
        <v>1621</v>
      </c>
      <c r="C2345" s="328">
        <v>0.0654</v>
      </c>
      <c r="D2345" s="329" t="s">
        <v>672</v>
      </c>
      <c r="E2345" s="171"/>
      <c r="F2345" s="171"/>
      <c r="G2345" s="171"/>
      <c r="H2345" s="171"/>
      <c r="I2345" s="171"/>
      <c r="J2345" s="171"/>
      <c r="K2345" s="171"/>
      <c r="L2345" s="171"/>
      <c r="M2345" s="171"/>
      <c r="N2345" s="171"/>
      <c r="O2345" s="171"/>
      <c r="P2345" s="171"/>
      <c r="Q2345" s="171"/>
      <c r="R2345" s="171"/>
      <c r="S2345" s="171"/>
      <c r="T2345" s="171"/>
      <c r="U2345" s="171"/>
    </row>
    <row r="2346" spans="1:21" s="168" customFormat="1" ht="12.75">
      <c r="A2346" s="327" t="s">
        <v>839</v>
      </c>
      <c r="B2346" s="327" t="s">
        <v>1611</v>
      </c>
      <c r="C2346" s="328">
        <v>0.0691</v>
      </c>
      <c r="D2346" s="329" t="s">
        <v>672</v>
      </c>
      <c r="E2346" s="171"/>
      <c r="F2346" s="171"/>
      <c r="G2346" s="171"/>
      <c r="H2346" s="171"/>
      <c r="I2346" s="171"/>
      <c r="J2346" s="171"/>
      <c r="K2346" s="171"/>
      <c r="L2346" s="171"/>
      <c r="M2346" s="171"/>
      <c r="N2346" s="171"/>
      <c r="O2346" s="171"/>
      <c r="P2346" s="171"/>
      <c r="Q2346" s="171"/>
      <c r="R2346" s="171"/>
      <c r="S2346" s="171"/>
      <c r="T2346" s="171"/>
      <c r="U2346" s="171"/>
    </row>
    <row r="2347" spans="1:21" s="168" customFormat="1" ht="12.75">
      <c r="A2347" s="327" t="s">
        <v>839</v>
      </c>
      <c r="B2347" s="327" t="s">
        <v>1613</v>
      </c>
      <c r="C2347" s="328">
        <v>0.0694</v>
      </c>
      <c r="D2347" s="329" t="s">
        <v>672</v>
      </c>
      <c r="E2347" s="171"/>
      <c r="F2347" s="171"/>
      <c r="G2347" s="171"/>
      <c r="H2347" s="171"/>
      <c r="I2347" s="171"/>
      <c r="J2347" s="171"/>
      <c r="K2347" s="171"/>
      <c r="L2347" s="171"/>
      <c r="M2347" s="171"/>
      <c r="N2347" s="171"/>
      <c r="O2347" s="171"/>
      <c r="P2347" s="171"/>
      <c r="Q2347" s="171"/>
      <c r="R2347" s="171"/>
      <c r="S2347" s="171"/>
      <c r="T2347" s="171"/>
      <c r="U2347" s="171"/>
    </row>
    <row r="2348" spans="1:21" s="168" customFormat="1" ht="12.75">
      <c r="A2348" s="327" t="s">
        <v>839</v>
      </c>
      <c r="B2348" s="327" t="s">
        <v>849</v>
      </c>
      <c r="C2348" s="328">
        <v>0.07</v>
      </c>
      <c r="D2348" s="329" t="s">
        <v>2733</v>
      </c>
      <c r="E2348" s="171"/>
      <c r="F2348" s="171"/>
      <c r="G2348" s="171"/>
      <c r="H2348" s="171"/>
      <c r="I2348" s="171"/>
      <c r="J2348" s="171"/>
      <c r="K2348" s="171"/>
      <c r="L2348" s="171"/>
      <c r="M2348" s="171"/>
      <c r="N2348" s="171"/>
      <c r="O2348" s="171"/>
      <c r="P2348" s="171"/>
      <c r="Q2348" s="171"/>
      <c r="R2348" s="171"/>
      <c r="S2348" s="171"/>
      <c r="T2348" s="171"/>
      <c r="U2348" s="171"/>
    </row>
    <row r="2349" spans="1:21" s="168" customFormat="1" ht="12.75">
      <c r="A2349" s="327" t="s">
        <v>839</v>
      </c>
      <c r="B2349" s="327" t="s">
        <v>861</v>
      </c>
      <c r="C2349" s="328">
        <v>0.07</v>
      </c>
      <c r="D2349" s="329" t="s">
        <v>852</v>
      </c>
      <c r="E2349" s="171"/>
      <c r="F2349" s="171"/>
      <c r="G2349" s="171"/>
      <c r="H2349" s="171"/>
      <c r="I2349" s="171"/>
      <c r="J2349" s="171"/>
      <c r="K2349" s="171"/>
      <c r="L2349" s="171"/>
      <c r="M2349" s="171"/>
      <c r="N2349" s="171"/>
      <c r="O2349" s="171"/>
      <c r="P2349" s="171"/>
      <c r="Q2349" s="171"/>
      <c r="R2349" s="171"/>
      <c r="S2349" s="171"/>
      <c r="T2349" s="171"/>
      <c r="U2349" s="171"/>
    </row>
    <row r="2350" spans="1:21" s="168" customFormat="1" ht="12.75">
      <c r="A2350" s="327" t="s">
        <v>839</v>
      </c>
      <c r="B2350" s="327" t="s">
        <v>1581</v>
      </c>
      <c r="C2350" s="328">
        <v>0.07</v>
      </c>
      <c r="D2350" s="329" t="s">
        <v>852</v>
      </c>
      <c r="E2350" s="171"/>
      <c r="F2350" s="171"/>
      <c r="G2350" s="171"/>
      <c r="H2350" s="171"/>
      <c r="I2350" s="171"/>
      <c r="J2350" s="171"/>
      <c r="K2350" s="171"/>
      <c r="L2350" s="171"/>
      <c r="M2350" s="171"/>
      <c r="N2350" s="171"/>
      <c r="O2350" s="171"/>
      <c r="P2350" s="171"/>
      <c r="Q2350" s="171"/>
      <c r="R2350" s="171"/>
      <c r="S2350" s="171"/>
      <c r="T2350" s="171"/>
      <c r="U2350" s="171"/>
    </row>
    <row r="2351" spans="1:21" s="168" customFormat="1" ht="12.75">
      <c r="A2351" s="327" t="s">
        <v>839</v>
      </c>
      <c r="B2351" s="327" t="s">
        <v>1609</v>
      </c>
      <c r="C2351" s="328">
        <v>0.0701</v>
      </c>
      <c r="D2351" s="329" t="s">
        <v>672</v>
      </c>
      <c r="E2351" s="171"/>
      <c r="F2351" s="171"/>
      <c r="G2351" s="171"/>
      <c r="H2351" s="171"/>
      <c r="I2351" s="171"/>
      <c r="J2351" s="171"/>
      <c r="K2351" s="171"/>
      <c r="L2351" s="171"/>
      <c r="M2351" s="171"/>
      <c r="N2351" s="171"/>
      <c r="O2351" s="171"/>
      <c r="P2351" s="171"/>
      <c r="Q2351" s="171"/>
      <c r="R2351" s="171"/>
      <c r="S2351" s="171"/>
      <c r="T2351" s="171"/>
      <c r="U2351" s="171"/>
    </row>
    <row r="2352" spans="1:21" s="168" customFormat="1" ht="12.75">
      <c r="A2352" s="327" t="s">
        <v>839</v>
      </c>
      <c r="B2352" s="327" t="s">
        <v>1604</v>
      </c>
      <c r="C2352" s="328">
        <v>0.0704</v>
      </c>
      <c r="D2352" s="329" t="s">
        <v>672</v>
      </c>
      <c r="E2352" s="171"/>
      <c r="F2352" s="171"/>
      <c r="G2352" s="171"/>
      <c r="H2352" s="171"/>
      <c r="I2352" s="171"/>
      <c r="J2352" s="171"/>
      <c r="K2352" s="171"/>
      <c r="L2352" s="171"/>
      <c r="M2352" s="171"/>
      <c r="N2352" s="171"/>
      <c r="O2352" s="171"/>
      <c r="P2352" s="171"/>
      <c r="Q2352" s="171"/>
      <c r="R2352" s="171"/>
      <c r="S2352" s="171"/>
      <c r="T2352" s="171"/>
      <c r="U2352" s="171"/>
    </row>
    <row r="2353" spans="1:21" s="168" customFormat="1" ht="12.75">
      <c r="A2353" s="327" t="s">
        <v>839</v>
      </c>
      <c r="B2353" s="327" t="s">
        <v>590</v>
      </c>
      <c r="C2353" s="328">
        <v>0.0708</v>
      </c>
      <c r="D2353" s="329"/>
      <c r="E2353" s="171"/>
      <c r="F2353" s="171"/>
      <c r="G2353" s="171"/>
      <c r="H2353" s="171"/>
      <c r="I2353" s="171"/>
      <c r="J2353" s="171"/>
      <c r="K2353" s="171"/>
      <c r="L2353" s="171"/>
      <c r="M2353" s="171"/>
      <c r="N2353" s="171"/>
      <c r="O2353" s="171"/>
      <c r="P2353" s="171"/>
      <c r="Q2353" s="171"/>
      <c r="R2353" s="171"/>
      <c r="S2353" s="171"/>
      <c r="T2353" s="171"/>
      <c r="U2353" s="171"/>
    </row>
    <row r="2354" spans="1:21" s="168" customFormat="1" ht="12.75">
      <c r="A2354" s="327" t="s">
        <v>839</v>
      </c>
      <c r="B2354" s="327" t="s">
        <v>1622</v>
      </c>
      <c r="C2354" s="328">
        <v>0.0711</v>
      </c>
      <c r="D2354" s="329" t="s">
        <v>672</v>
      </c>
      <c r="E2354" s="171"/>
      <c r="F2354" s="171"/>
      <c r="G2354" s="171"/>
      <c r="H2354" s="171"/>
      <c r="I2354" s="171"/>
      <c r="J2354" s="171"/>
      <c r="K2354" s="171"/>
      <c r="L2354" s="171"/>
      <c r="M2354" s="171"/>
      <c r="N2354" s="171"/>
      <c r="O2354" s="171"/>
      <c r="P2354" s="171"/>
      <c r="Q2354" s="171"/>
      <c r="R2354" s="171"/>
      <c r="S2354" s="171"/>
      <c r="T2354" s="171"/>
      <c r="U2354" s="171"/>
    </row>
    <row r="2355" spans="1:21" s="168" customFormat="1" ht="12.75">
      <c r="A2355" s="327" t="s">
        <v>839</v>
      </c>
      <c r="B2355" s="327" t="s">
        <v>1065</v>
      </c>
      <c r="C2355" s="328">
        <v>0.0721</v>
      </c>
      <c r="D2355" s="329" t="s">
        <v>672</v>
      </c>
      <c r="E2355" s="171"/>
      <c r="F2355" s="171"/>
      <c r="G2355" s="171"/>
      <c r="H2355" s="171"/>
      <c r="I2355" s="171"/>
      <c r="J2355" s="171"/>
      <c r="K2355" s="171"/>
      <c r="L2355" s="171"/>
      <c r="M2355" s="171"/>
      <c r="N2355" s="171"/>
      <c r="O2355" s="171"/>
      <c r="P2355" s="171"/>
      <c r="Q2355" s="171"/>
      <c r="R2355" s="171"/>
      <c r="S2355" s="171"/>
      <c r="T2355" s="171"/>
      <c r="U2355" s="171"/>
    </row>
    <row r="2356" spans="1:21" s="168" customFormat="1" ht="12.75">
      <c r="A2356" s="327" t="s">
        <v>839</v>
      </c>
      <c r="B2356" s="327" t="s">
        <v>1623</v>
      </c>
      <c r="C2356" s="328">
        <v>0.0728</v>
      </c>
      <c r="D2356" s="329" t="s">
        <v>672</v>
      </c>
      <c r="E2356" s="171"/>
      <c r="F2356" s="171"/>
      <c r="G2356" s="171"/>
      <c r="H2356" s="171"/>
      <c r="I2356" s="171"/>
      <c r="J2356" s="171"/>
      <c r="K2356" s="171"/>
      <c r="L2356" s="171"/>
      <c r="M2356" s="171"/>
      <c r="N2356" s="171"/>
      <c r="O2356" s="171"/>
      <c r="P2356" s="171"/>
      <c r="Q2356" s="171"/>
      <c r="R2356" s="171"/>
      <c r="S2356" s="171"/>
      <c r="T2356" s="171"/>
      <c r="U2356" s="171"/>
    </row>
    <row r="2357" spans="1:21" s="168" customFormat="1" ht="12.75">
      <c r="A2357" s="327" t="s">
        <v>839</v>
      </c>
      <c r="B2357" s="327" t="s">
        <v>2122</v>
      </c>
      <c r="C2357" s="328">
        <v>0.0749</v>
      </c>
      <c r="D2357" s="329" t="s">
        <v>905</v>
      </c>
      <c r="E2357" s="171"/>
      <c r="F2357" s="171"/>
      <c r="G2357" s="171"/>
      <c r="H2357" s="171"/>
      <c r="I2357" s="171"/>
      <c r="J2357" s="171"/>
      <c r="K2357" s="171"/>
      <c r="L2357" s="171"/>
      <c r="M2357" s="171"/>
      <c r="N2357" s="171"/>
      <c r="O2357" s="171"/>
      <c r="P2357" s="171"/>
      <c r="Q2357" s="171"/>
      <c r="R2357" s="171"/>
      <c r="S2357" s="171"/>
      <c r="T2357" s="171"/>
      <c r="U2357" s="171"/>
    </row>
    <row r="2358" spans="1:21" s="168" customFormat="1" ht="12.75">
      <c r="A2358" s="327" t="s">
        <v>839</v>
      </c>
      <c r="B2358" s="327" t="s">
        <v>1635</v>
      </c>
      <c r="C2358" s="328">
        <v>0.0767</v>
      </c>
      <c r="D2358" s="329" t="s">
        <v>672</v>
      </c>
      <c r="E2358" s="171"/>
      <c r="F2358" s="171"/>
      <c r="G2358" s="171"/>
      <c r="H2358" s="171"/>
      <c r="I2358" s="171"/>
      <c r="J2358" s="171"/>
      <c r="K2358" s="171"/>
      <c r="L2358" s="171"/>
      <c r="M2358" s="171"/>
      <c r="N2358" s="171"/>
      <c r="O2358" s="171"/>
      <c r="P2358" s="171"/>
      <c r="Q2358" s="171"/>
      <c r="R2358" s="171"/>
      <c r="S2358" s="171"/>
      <c r="T2358" s="171"/>
      <c r="U2358" s="171"/>
    </row>
    <row r="2359" spans="1:21" s="168" customFormat="1" ht="12.75">
      <c r="A2359" s="327" t="s">
        <v>839</v>
      </c>
      <c r="B2359" s="327" t="s">
        <v>2216</v>
      </c>
      <c r="C2359" s="328">
        <v>0.0777</v>
      </c>
      <c r="D2359" s="329" t="s">
        <v>905</v>
      </c>
      <c r="E2359" s="171"/>
      <c r="F2359" s="171"/>
      <c r="G2359" s="171"/>
      <c r="H2359" s="171"/>
      <c r="I2359" s="171"/>
      <c r="J2359" s="171"/>
      <c r="K2359" s="171"/>
      <c r="L2359" s="171"/>
      <c r="M2359" s="171"/>
      <c r="N2359" s="171"/>
      <c r="O2359" s="171"/>
      <c r="P2359" s="171"/>
      <c r="Q2359" s="171"/>
      <c r="R2359" s="171"/>
      <c r="S2359" s="171"/>
      <c r="T2359" s="171"/>
      <c r="U2359" s="171"/>
    </row>
    <row r="2360" spans="1:21" s="168" customFormat="1" ht="12.75">
      <c r="A2360" s="327" t="s">
        <v>839</v>
      </c>
      <c r="B2360" s="327" t="s">
        <v>851</v>
      </c>
      <c r="C2360" s="328">
        <v>0.08</v>
      </c>
      <c r="D2360" s="329" t="s">
        <v>852</v>
      </c>
      <c r="E2360" s="171"/>
      <c r="F2360" s="171"/>
      <c r="G2360" s="171"/>
      <c r="H2360" s="171"/>
      <c r="I2360" s="171"/>
      <c r="J2360" s="171"/>
      <c r="K2360" s="171"/>
      <c r="L2360" s="171"/>
      <c r="M2360" s="171"/>
      <c r="N2360" s="171"/>
      <c r="O2360" s="171"/>
      <c r="P2360" s="171"/>
      <c r="Q2360" s="171"/>
      <c r="R2360" s="171"/>
      <c r="S2360" s="171"/>
      <c r="T2360" s="171"/>
      <c r="U2360" s="171"/>
    </row>
    <row r="2361" spans="1:21" s="168" customFormat="1" ht="12.75">
      <c r="A2361" s="327" t="s">
        <v>839</v>
      </c>
      <c r="B2361" s="327" t="s">
        <v>859</v>
      </c>
      <c r="C2361" s="328">
        <v>0.08</v>
      </c>
      <c r="D2361" s="329" t="s">
        <v>852</v>
      </c>
      <c r="E2361" s="171"/>
      <c r="F2361" s="171"/>
      <c r="G2361" s="171"/>
      <c r="H2361" s="171"/>
      <c r="I2361" s="171"/>
      <c r="J2361" s="171"/>
      <c r="K2361" s="171"/>
      <c r="L2361" s="171"/>
      <c r="M2361" s="171"/>
      <c r="N2361" s="171"/>
      <c r="O2361" s="171"/>
      <c r="P2361" s="171"/>
      <c r="Q2361" s="171"/>
      <c r="R2361" s="171"/>
      <c r="S2361" s="171"/>
      <c r="T2361" s="171"/>
      <c r="U2361" s="171"/>
    </row>
    <row r="2362" spans="1:21" s="168" customFormat="1" ht="12.75">
      <c r="A2362" s="327" t="s">
        <v>839</v>
      </c>
      <c r="B2362" s="327" t="s">
        <v>853</v>
      </c>
      <c r="C2362" s="328">
        <v>0.09</v>
      </c>
      <c r="D2362" s="329" t="s">
        <v>852</v>
      </c>
      <c r="E2362" s="171"/>
      <c r="F2362" s="171"/>
      <c r="G2362" s="171"/>
      <c r="H2362" s="171"/>
      <c r="I2362" s="171"/>
      <c r="J2362" s="171"/>
      <c r="K2362" s="171"/>
      <c r="L2362" s="171"/>
      <c r="M2362" s="171"/>
      <c r="N2362" s="171"/>
      <c r="O2362" s="171"/>
      <c r="P2362" s="171"/>
      <c r="Q2362" s="171"/>
      <c r="R2362" s="171"/>
      <c r="S2362" s="171"/>
      <c r="T2362" s="171"/>
      <c r="U2362" s="171"/>
    </row>
    <row r="2363" spans="1:21" s="168" customFormat="1" ht="12.75">
      <c r="A2363" s="327" t="s">
        <v>839</v>
      </c>
      <c r="B2363" s="327" t="s">
        <v>1540</v>
      </c>
      <c r="C2363" s="328">
        <v>0.09</v>
      </c>
      <c r="D2363" s="329" t="s">
        <v>852</v>
      </c>
      <c r="E2363" s="171"/>
      <c r="F2363" s="171"/>
      <c r="G2363" s="171"/>
      <c r="H2363" s="171"/>
      <c r="I2363" s="171"/>
      <c r="J2363" s="171"/>
      <c r="K2363" s="171"/>
      <c r="L2363" s="171"/>
      <c r="M2363" s="171"/>
      <c r="N2363" s="171"/>
      <c r="O2363" s="171"/>
      <c r="P2363" s="171"/>
      <c r="Q2363" s="171"/>
      <c r="R2363" s="171"/>
      <c r="S2363" s="171"/>
      <c r="T2363" s="171"/>
      <c r="U2363" s="171"/>
    </row>
    <row r="2364" spans="1:21" s="168" customFormat="1" ht="12.75">
      <c r="A2364" s="327" t="s">
        <v>839</v>
      </c>
      <c r="B2364" s="327" t="s">
        <v>2243</v>
      </c>
      <c r="C2364" s="328">
        <v>0.09</v>
      </c>
      <c r="D2364" s="329" t="s">
        <v>852</v>
      </c>
      <c r="E2364" s="171"/>
      <c r="F2364" s="171"/>
      <c r="G2364" s="171"/>
      <c r="H2364" s="171"/>
      <c r="I2364" s="171"/>
      <c r="J2364" s="171"/>
      <c r="K2364" s="171"/>
      <c r="L2364" s="171"/>
      <c r="M2364" s="171"/>
      <c r="N2364" s="171"/>
      <c r="O2364" s="171"/>
      <c r="P2364" s="171"/>
      <c r="Q2364" s="171"/>
      <c r="R2364" s="171"/>
      <c r="S2364" s="171"/>
      <c r="T2364" s="171"/>
      <c r="U2364" s="171"/>
    </row>
    <row r="2365" spans="1:21" s="168" customFormat="1" ht="12.75">
      <c r="A2365" s="327" t="s">
        <v>839</v>
      </c>
      <c r="B2365" s="327" t="s">
        <v>1629</v>
      </c>
      <c r="C2365" s="328">
        <v>0.0996</v>
      </c>
      <c r="D2365" s="329" t="s">
        <v>672</v>
      </c>
      <c r="E2365" s="171"/>
      <c r="F2365" s="171"/>
      <c r="G2365" s="171"/>
      <c r="H2365" s="171"/>
      <c r="I2365" s="171"/>
      <c r="J2365" s="171"/>
      <c r="K2365" s="171"/>
      <c r="L2365" s="171"/>
      <c r="M2365" s="171"/>
      <c r="N2365" s="171"/>
      <c r="O2365" s="171"/>
      <c r="P2365" s="171"/>
      <c r="Q2365" s="171"/>
      <c r="R2365" s="171"/>
      <c r="S2365" s="171"/>
      <c r="T2365" s="171"/>
      <c r="U2365" s="171"/>
    </row>
    <row r="2366" spans="1:21" s="168" customFormat="1" ht="12.75">
      <c r="A2366" s="327" t="s">
        <v>839</v>
      </c>
      <c r="B2366" s="327" t="s">
        <v>862</v>
      </c>
      <c r="C2366" s="328">
        <v>0.1</v>
      </c>
      <c r="D2366" s="329" t="s">
        <v>852</v>
      </c>
      <c r="E2366" s="171"/>
      <c r="F2366" s="171"/>
      <c r="G2366" s="171"/>
      <c r="H2366" s="171"/>
      <c r="I2366" s="171"/>
      <c r="J2366" s="171"/>
      <c r="K2366" s="171"/>
      <c r="L2366" s="171"/>
      <c r="M2366" s="171"/>
      <c r="N2366" s="171"/>
      <c r="O2366" s="171"/>
      <c r="P2366" s="171"/>
      <c r="Q2366" s="171"/>
      <c r="R2366" s="171"/>
      <c r="S2366" s="171"/>
      <c r="T2366" s="171"/>
      <c r="U2366" s="171"/>
    </row>
    <row r="2367" spans="1:21" s="168" customFormat="1" ht="12.75">
      <c r="A2367" s="327" t="s">
        <v>839</v>
      </c>
      <c r="B2367" s="327" t="s">
        <v>1591</v>
      </c>
      <c r="C2367" s="328">
        <v>0.1</v>
      </c>
      <c r="D2367" s="329" t="s">
        <v>2731</v>
      </c>
      <c r="E2367" s="171"/>
      <c r="F2367" s="171"/>
      <c r="G2367" s="171"/>
      <c r="H2367" s="171"/>
      <c r="I2367" s="171"/>
      <c r="J2367" s="171"/>
      <c r="K2367" s="171"/>
      <c r="L2367" s="171"/>
      <c r="M2367" s="171"/>
      <c r="N2367" s="171"/>
      <c r="O2367" s="171"/>
      <c r="P2367" s="171"/>
      <c r="Q2367" s="171"/>
      <c r="R2367" s="171"/>
      <c r="S2367" s="171"/>
      <c r="T2367" s="171"/>
      <c r="U2367" s="171"/>
    </row>
    <row r="2368" spans="1:21" s="168" customFormat="1" ht="12.75">
      <c r="A2368" s="327" t="s">
        <v>839</v>
      </c>
      <c r="B2368" s="327" t="s">
        <v>1619</v>
      </c>
      <c r="C2368" s="328">
        <v>0.1032</v>
      </c>
      <c r="D2368" s="329" t="s">
        <v>672</v>
      </c>
      <c r="E2368" s="171"/>
      <c r="F2368" s="171"/>
      <c r="G2368" s="171"/>
      <c r="H2368" s="171"/>
      <c r="I2368" s="171"/>
      <c r="J2368" s="171"/>
      <c r="K2368" s="171"/>
      <c r="L2368" s="171"/>
      <c r="M2368" s="171"/>
      <c r="N2368" s="171"/>
      <c r="O2368" s="171"/>
      <c r="P2368" s="171"/>
      <c r="Q2368" s="171"/>
      <c r="R2368" s="171"/>
      <c r="S2368" s="171"/>
      <c r="T2368" s="171"/>
      <c r="U2368" s="171"/>
    </row>
    <row r="2369" spans="1:21" s="168" customFormat="1" ht="12.75">
      <c r="A2369" s="327" t="s">
        <v>839</v>
      </c>
      <c r="B2369" s="327" t="s">
        <v>1031</v>
      </c>
      <c r="C2369" s="328">
        <v>0.11</v>
      </c>
      <c r="D2369" s="329" t="s">
        <v>852</v>
      </c>
      <c r="E2369" s="171"/>
      <c r="F2369" s="171"/>
      <c r="G2369" s="171"/>
      <c r="H2369" s="171"/>
      <c r="I2369" s="171"/>
      <c r="J2369" s="171"/>
      <c r="K2369" s="171"/>
      <c r="L2369" s="171"/>
      <c r="M2369" s="171"/>
      <c r="N2369" s="171"/>
      <c r="O2369" s="171"/>
      <c r="P2369" s="171"/>
      <c r="Q2369" s="171"/>
      <c r="R2369" s="171"/>
      <c r="S2369" s="171"/>
      <c r="T2369" s="171"/>
      <c r="U2369" s="171"/>
    </row>
    <row r="2370" spans="1:21" s="168" customFormat="1" ht="12.75">
      <c r="A2370" s="327" t="s">
        <v>839</v>
      </c>
      <c r="B2370" s="327" t="s">
        <v>2181</v>
      </c>
      <c r="C2370" s="328">
        <v>0.11</v>
      </c>
      <c r="D2370" s="329" t="s">
        <v>852</v>
      </c>
      <c r="E2370" s="171"/>
      <c r="F2370" s="171"/>
      <c r="G2370" s="171"/>
      <c r="H2370" s="171"/>
      <c r="I2370" s="171"/>
      <c r="J2370" s="171"/>
      <c r="K2370" s="171"/>
      <c r="L2370" s="171"/>
      <c r="M2370" s="171"/>
      <c r="N2370" s="171"/>
      <c r="O2370" s="171"/>
      <c r="P2370" s="171"/>
      <c r="Q2370" s="171"/>
      <c r="R2370" s="171"/>
      <c r="S2370" s="171"/>
      <c r="T2370" s="171"/>
      <c r="U2370" s="171"/>
    </row>
    <row r="2371" spans="1:21" s="168" customFormat="1" ht="12.75">
      <c r="A2371" s="327" t="s">
        <v>839</v>
      </c>
      <c r="B2371" s="327" t="s">
        <v>842</v>
      </c>
      <c r="C2371" s="328">
        <v>0.1123</v>
      </c>
      <c r="D2371" s="329" t="s">
        <v>2733</v>
      </c>
      <c r="E2371" s="171"/>
      <c r="F2371" s="171"/>
      <c r="G2371" s="171"/>
      <c r="H2371" s="171"/>
      <c r="I2371" s="171"/>
      <c r="J2371" s="171"/>
      <c r="K2371" s="171"/>
      <c r="L2371" s="171"/>
      <c r="M2371" s="171"/>
      <c r="N2371" s="171"/>
      <c r="O2371" s="171"/>
      <c r="P2371" s="171"/>
      <c r="Q2371" s="171"/>
      <c r="R2371" s="171"/>
      <c r="S2371" s="171"/>
      <c r="T2371" s="171"/>
      <c r="U2371" s="171"/>
    </row>
    <row r="2372" spans="1:21" s="168" customFormat="1" ht="12.75">
      <c r="A2372" s="327" t="s">
        <v>839</v>
      </c>
      <c r="B2372" s="327" t="s">
        <v>1602</v>
      </c>
      <c r="C2372" s="328">
        <v>0.1148</v>
      </c>
      <c r="D2372" s="329" t="s">
        <v>672</v>
      </c>
      <c r="E2372" s="171"/>
      <c r="F2372" s="171"/>
      <c r="G2372" s="171"/>
      <c r="H2372" s="171"/>
      <c r="I2372" s="171"/>
      <c r="J2372" s="171"/>
      <c r="K2372" s="171"/>
      <c r="L2372" s="171"/>
      <c r="M2372" s="171"/>
      <c r="N2372" s="171"/>
      <c r="O2372" s="171"/>
      <c r="P2372" s="171"/>
      <c r="Q2372" s="171"/>
      <c r="R2372" s="171"/>
      <c r="S2372" s="171"/>
      <c r="T2372" s="171"/>
      <c r="U2372" s="171"/>
    </row>
    <row r="2373" spans="1:21" s="168" customFormat="1" ht="12.75">
      <c r="A2373" s="327" t="s">
        <v>839</v>
      </c>
      <c r="B2373" s="327" t="s">
        <v>915</v>
      </c>
      <c r="C2373" s="328">
        <v>0.12</v>
      </c>
      <c r="D2373" s="329" t="s">
        <v>852</v>
      </c>
      <c r="E2373" s="171"/>
      <c r="F2373" s="171"/>
      <c r="G2373" s="171"/>
      <c r="H2373" s="171"/>
      <c r="I2373" s="171"/>
      <c r="J2373" s="171"/>
      <c r="K2373" s="171"/>
      <c r="L2373" s="171"/>
      <c r="M2373" s="171"/>
      <c r="N2373" s="171"/>
      <c r="O2373" s="171"/>
      <c r="P2373" s="171"/>
      <c r="Q2373" s="171"/>
      <c r="R2373" s="171"/>
      <c r="S2373" s="171"/>
      <c r="T2373" s="171"/>
      <c r="U2373" s="171"/>
    </row>
    <row r="2374" spans="1:21" s="168" customFormat="1" ht="12.75">
      <c r="A2374" s="327" t="s">
        <v>839</v>
      </c>
      <c r="B2374" s="327" t="s">
        <v>1539</v>
      </c>
      <c r="C2374" s="328">
        <v>0.1272</v>
      </c>
      <c r="D2374" s="329" t="s">
        <v>852</v>
      </c>
      <c r="E2374" s="171"/>
      <c r="F2374" s="171"/>
      <c r="G2374" s="171"/>
      <c r="H2374" s="171"/>
      <c r="I2374" s="171"/>
      <c r="J2374" s="171"/>
      <c r="K2374" s="171"/>
      <c r="L2374" s="171"/>
      <c r="M2374" s="171"/>
      <c r="N2374" s="171"/>
      <c r="O2374" s="171"/>
      <c r="P2374" s="171"/>
      <c r="Q2374" s="171"/>
      <c r="R2374" s="171"/>
      <c r="S2374" s="171"/>
      <c r="T2374" s="171"/>
      <c r="U2374" s="171"/>
    </row>
    <row r="2375" spans="1:21" s="168" customFormat="1" ht="12.75">
      <c r="A2375" s="327" t="s">
        <v>839</v>
      </c>
      <c r="B2375" s="327" t="s">
        <v>947</v>
      </c>
      <c r="C2375" s="328">
        <v>0.1287</v>
      </c>
      <c r="D2375" s="329"/>
      <c r="E2375" s="171"/>
      <c r="F2375" s="171"/>
      <c r="G2375" s="171"/>
      <c r="H2375" s="171"/>
      <c r="I2375" s="171"/>
      <c r="J2375" s="171"/>
      <c r="K2375" s="171"/>
      <c r="L2375" s="171"/>
      <c r="M2375" s="171"/>
      <c r="N2375" s="171"/>
      <c r="O2375" s="171"/>
      <c r="P2375" s="171"/>
      <c r="Q2375" s="171"/>
      <c r="R2375" s="171"/>
      <c r="S2375" s="171"/>
      <c r="T2375" s="171"/>
      <c r="U2375" s="171"/>
    </row>
    <row r="2376" spans="1:21" s="168" customFormat="1" ht="12.75">
      <c r="A2376" s="327" t="s">
        <v>839</v>
      </c>
      <c r="B2376" s="327" t="s">
        <v>2793</v>
      </c>
      <c r="C2376" s="328">
        <v>0.1295</v>
      </c>
      <c r="D2376" s="329" t="s">
        <v>905</v>
      </c>
      <c r="E2376" s="171"/>
      <c r="F2376" s="171"/>
      <c r="G2376" s="171"/>
      <c r="H2376" s="171"/>
      <c r="I2376" s="171"/>
      <c r="J2376" s="171"/>
      <c r="K2376" s="171"/>
      <c r="L2376" s="171"/>
      <c r="M2376" s="171"/>
      <c r="N2376" s="171"/>
      <c r="O2376" s="171"/>
      <c r="P2376" s="171"/>
      <c r="Q2376" s="171"/>
      <c r="R2376" s="171"/>
      <c r="S2376" s="171"/>
      <c r="T2376" s="171"/>
      <c r="U2376" s="171"/>
    </row>
    <row r="2377" spans="1:21" s="168" customFormat="1" ht="12.75">
      <c r="A2377" s="327" t="s">
        <v>839</v>
      </c>
      <c r="B2377" s="327" t="s">
        <v>1593</v>
      </c>
      <c r="C2377" s="328">
        <v>0.1299</v>
      </c>
      <c r="D2377" s="329" t="s">
        <v>2731</v>
      </c>
      <c r="E2377" s="171"/>
      <c r="F2377" s="171"/>
      <c r="G2377" s="171"/>
      <c r="H2377" s="171"/>
      <c r="I2377" s="171"/>
      <c r="J2377" s="171"/>
      <c r="K2377" s="171"/>
      <c r="L2377" s="171"/>
      <c r="M2377" s="171"/>
      <c r="N2377" s="171"/>
      <c r="O2377" s="171"/>
      <c r="P2377" s="171"/>
      <c r="Q2377" s="171"/>
      <c r="R2377" s="171"/>
      <c r="S2377" s="171"/>
      <c r="T2377" s="171"/>
      <c r="U2377" s="171"/>
    </row>
    <row r="2378" spans="1:21" s="168" customFormat="1" ht="12.75">
      <c r="A2378" s="327" t="s">
        <v>839</v>
      </c>
      <c r="B2378" s="327" t="s">
        <v>846</v>
      </c>
      <c r="C2378" s="328">
        <v>0.13</v>
      </c>
      <c r="D2378" s="329" t="s">
        <v>2733</v>
      </c>
      <c r="E2378" s="171"/>
      <c r="F2378" s="171"/>
      <c r="G2378" s="171"/>
      <c r="H2378" s="171"/>
      <c r="I2378" s="171"/>
      <c r="J2378" s="171"/>
      <c r="K2378" s="171"/>
      <c r="L2378" s="171"/>
      <c r="M2378" s="171"/>
      <c r="N2378" s="171"/>
      <c r="O2378" s="171"/>
      <c r="P2378" s="171"/>
      <c r="Q2378" s="171"/>
      <c r="R2378" s="171"/>
      <c r="S2378" s="171"/>
      <c r="T2378" s="171"/>
      <c r="U2378" s="171"/>
    </row>
    <row r="2379" spans="1:21" s="168" customFormat="1" ht="12.75">
      <c r="A2379" s="327" t="s">
        <v>839</v>
      </c>
      <c r="B2379" s="327" t="s">
        <v>1535</v>
      </c>
      <c r="C2379" s="328">
        <v>0.13</v>
      </c>
      <c r="D2379" s="329" t="s">
        <v>852</v>
      </c>
      <c r="E2379" s="171"/>
      <c r="F2379" s="171"/>
      <c r="G2379" s="171"/>
      <c r="H2379" s="171"/>
      <c r="I2379" s="171"/>
      <c r="J2379" s="171"/>
      <c r="K2379" s="171"/>
      <c r="L2379" s="171"/>
      <c r="M2379" s="171"/>
      <c r="N2379" s="171"/>
      <c r="O2379" s="171"/>
      <c r="P2379" s="171"/>
      <c r="Q2379" s="171"/>
      <c r="R2379" s="171"/>
      <c r="S2379" s="171"/>
      <c r="T2379" s="171"/>
      <c r="U2379" s="171"/>
    </row>
    <row r="2380" spans="1:21" s="168" customFormat="1" ht="12.75">
      <c r="A2380" s="327" t="s">
        <v>839</v>
      </c>
      <c r="B2380" s="327" t="s">
        <v>1607</v>
      </c>
      <c r="C2380" s="328">
        <v>0.1341</v>
      </c>
      <c r="D2380" s="329" t="s">
        <v>672</v>
      </c>
      <c r="E2380" s="171"/>
      <c r="F2380" s="171"/>
      <c r="G2380" s="171"/>
      <c r="H2380" s="171"/>
      <c r="I2380" s="171"/>
      <c r="J2380" s="171"/>
      <c r="K2380" s="171"/>
      <c r="L2380" s="171"/>
      <c r="M2380" s="171"/>
      <c r="N2380" s="171"/>
      <c r="O2380" s="171"/>
      <c r="P2380" s="171"/>
      <c r="Q2380" s="171"/>
      <c r="R2380" s="171"/>
      <c r="S2380" s="171"/>
      <c r="T2380" s="171"/>
      <c r="U2380" s="171"/>
    </row>
    <row r="2381" spans="1:21" s="168" customFormat="1" ht="12.75">
      <c r="A2381" s="327" t="s">
        <v>839</v>
      </c>
      <c r="B2381" s="327" t="s">
        <v>1610</v>
      </c>
      <c r="C2381" s="328">
        <v>0.1398</v>
      </c>
      <c r="D2381" s="329" t="s">
        <v>672</v>
      </c>
      <c r="E2381" s="171"/>
      <c r="F2381" s="171"/>
      <c r="G2381" s="171"/>
      <c r="H2381" s="171"/>
      <c r="I2381" s="171"/>
      <c r="J2381" s="171"/>
      <c r="K2381" s="171"/>
      <c r="L2381" s="171"/>
      <c r="M2381" s="171"/>
      <c r="N2381" s="171"/>
      <c r="O2381" s="171"/>
      <c r="P2381" s="171"/>
      <c r="Q2381" s="171"/>
      <c r="R2381" s="171"/>
      <c r="S2381" s="171"/>
      <c r="T2381" s="171"/>
      <c r="U2381" s="171"/>
    </row>
    <row r="2382" spans="1:21" s="168" customFormat="1" ht="12.75">
      <c r="A2382" s="327" t="s">
        <v>839</v>
      </c>
      <c r="B2382" s="327" t="s">
        <v>1582</v>
      </c>
      <c r="C2382" s="328">
        <v>0.14</v>
      </c>
      <c r="D2382" s="329" t="s">
        <v>852</v>
      </c>
      <c r="E2382" s="171"/>
      <c r="F2382" s="171"/>
      <c r="G2382" s="171"/>
      <c r="H2382" s="171"/>
      <c r="I2382" s="171"/>
      <c r="J2382" s="171"/>
      <c r="K2382" s="171"/>
      <c r="L2382" s="171"/>
      <c r="M2382" s="171"/>
      <c r="N2382" s="171"/>
      <c r="O2382" s="171"/>
      <c r="P2382" s="171"/>
      <c r="Q2382" s="171"/>
      <c r="R2382" s="171"/>
      <c r="S2382" s="171"/>
      <c r="T2382" s="171"/>
      <c r="U2382" s="171"/>
    </row>
    <row r="2383" spans="1:21" s="168" customFormat="1" ht="12.75">
      <c r="A2383" s="327" t="s">
        <v>839</v>
      </c>
      <c r="B2383" s="327" t="s">
        <v>2925</v>
      </c>
      <c r="C2383" s="328">
        <v>0.143</v>
      </c>
      <c r="D2383" s="329" t="s">
        <v>3115</v>
      </c>
      <c r="E2383" s="171"/>
      <c r="F2383" s="171"/>
      <c r="G2383" s="171"/>
      <c r="H2383" s="171"/>
      <c r="I2383" s="171"/>
      <c r="J2383" s="171"/>
      <c r="K2383" s="171"/>
      <c r="L2383" s="171"/>
      <c r="M2383" s="171"/>
      <c r="N2383" s="171"/>
      <c r="O2383" s="171"/>
      <c r="P2383" s="171"/>
      <c r="Q2383" s="171"/>
      <c r="R2383" s="171"/>
      <c r="S2383" s="171"/>
      <c r="T2383" s="171"/>
      <c r="U2383" s="171"/>
    </row>
    <row r="2384" spans="1:21" s="168" customFormat="1" ht="12.75">
      <c r="A2384" s="327" t="s">
        <v>839</v>
      </c>
      <c r="B2384" s="327" t="s">
        <v>2903</v>
      </c>
      <c r="C2384" s="328">
        <v>0.1451</v>
      </c>
      <c r="D2384" s="329" t="s">
        <v>2507</v>
      </c>
      <c r="E2384" s="171"/>
      <c r="F2384" s="171"/>
      <c r="G2384" s="171"/>
      <c r="H2384" s="171"/>
      <c r="I2384" s="171"/>
      <c r="J2384" s="171"/>
      <c r="K2384" s="171"/>
      <c r="L2384" s="171"/>
      <c r="M2384" s="171"/>
      <c r="N2384" s="171"/>
      <c r="O2384" s="171"/>
      <c r="P2384" s="171"/>
      <c r="Q2384" s="171"/>
      <c r="R2384" s="171"/>
      <c r="S2384" s="171"/>
      <c r="T2384" s="171"/>
      <c r="U2384" s="171"/>
    </row>
    <row r="2385" spans="1:21" s="168" customFormat="1" ht="12.75">
      <c r="A2385" s="327" t="s">
        <v>839</v>
      </c>
      <c r="B2385" s="327" t="s">
        <v>1542</v>
      </c>
      <c r="C2385" s="328">
        <v>0.15</v>
      </c>
      <c r="D2385" s="329" t="s">
        <v>852</v>
      </c>
      <c r="E2385" s="171"/>
      <c r="F2385" s="171"/>
      <c r="G2385" s="171"/>
      <c r="H2385" s="171"/>
      <c r="I2385" s="171"/>
      <c r="J2385" s="171"/>
      <c r="K2385" s="171"/>
      <c r="L2385" s="171"/>
      <c r="M2385" s="171"/>
      <c r="N2385" s="171"/>
      <c r="O2385" s="171"/>
      <c r="P2385" s="171"/>
      <c r="Q2385" s="171"/>
      <c r="R2385" s="171"/>
      <c r="S2385" s="171"/>
      <c r="T2385" s="171"/>
      <c r="U2385" s="171"/>
    </row>
    <row r="2386" spans="1:21" s="168" customFormat="1" ht="12.75">
      <c r="A2386" s="327" t="s">
        <v>839</v>
      </c>
      <c r="B2386" s="327" t="s">
        <v>554</v>
      </c>
      <c r="C2386" s="328">
        <v>0.15</v>
      </c>
      <c r="D2386" s="329" t="s">
        <v>852</v>
      </c>
      <c r="E2386" s="171"/>
      <c r="F2386" s="171"/>
      <c r="G2386" s="171"/>
      <c r="H2386" s="171"/>
      <c r="I2386" s="171"/>
      <c r="J2386" s="171"/>
      <c r="K2386" s="171"/>
      <c r="L2386" s="171"/>
      <c r="M2386" s="171"/>
      <c r="N2386" s="171"/>
      <c r="O2386" s="171"/>
      <c r="P2386" s="171"/>
      <c r="Q2386" s="171"/>
      <c r="R2386" s="171"/>
      <c r="S2386" s="171"/>
      <c r="T2386" s="171"/>
      <c r="U2386" s="171"/>
    </row>
    <row r="2387" spans="1:21" s="168" customFormat="1" ht="12.75">
      <c r="A2387" s="327" t="s">
        <v>839</v>
      </c>
      <c r="B2387" s="327" t="s">
        <v>1587</v>
      </c>
      <c r="C2387" s="328">
        <v>0.15</v>
      </c>
      <c r="D2387" s="329" t="s">
        <v>852</v>
      </c>
      <c r="E2387" s="171"/>
      <c r="F2387" s="171"/>
      <c r="G2387" s="171"/>
      <c r="H2387" s="171"/>
      <c r="I2387" s="171"/>
      <c r="J2387" s="171"/>
      <c r="K2387" s="171"/>
      <c r="L2387" s="171"/>
      <c r="M2387" s="171"/>
      <c r="N2387" s="171"/>
      <c r="O2387" s="171"/>
      <c r="P2387" s="171"/>
      <c r="Q2387" s="171"/>
      <c r="R2387" s="171"/>
      <c r="S2387" s="171"/>
      <c r="T2387" s="171"/>
      <c r="U2387" s="171"/>
    </row>
    <row r="2388" spans="1:21" s="168" customFormat="1" ht="12.75">
      <c r="A2388" s="327" t="s">
        <v>839</v>
      </c>
      <c r="B2388" s="327" t="s">
        <v>850</v>
      </c>
      <c r="C2388" s="328">
        <v>0.1588</v>
      </c>
      <c r="D2388" s="329" t="s">
        <v>2733</v>
      </c>
      <c r="E2388" s="171"/>
      <c r="F2388" s="171"/>
      <c r="G2388" s="171"/>
      <c r="H2388" s="171"/>
      <c r="I2388" s="171"/>
      <c r="J2388" s="171"/>
      <c r="K2388" s="171"/>
      <c r="L2388" s="171"/>
      <c r="M2388" s="171"/>
      <c r="N2388" s="171"/>
      <c r="O2388" s="171"/>
      <c r="P2388" s="171"/>
      <c r="Q2388" s="171"/>
      <c r="R2388" s="171"/>
      <c r="S2388" s="171"/>
      <c r="T2388" s="171"/>
      <c r="U2388" s="171"/>
    </row>
    <row r="2389" spans="1:21" s="168" customFormat="1" ht="12.75">
      <c r="A2389" s="327" t="s">
        <v>839</v>
      </c>
      <c r="B2389" s="327" t="s">
        <v>857</v>
      </c>
      <c r="C2389" s="328">
        <v>0.16</v>
      </c>
      <c r="D2389" s="329" t="s">
        <v>852</v>
      </c>
      <c r="E2389" s="171"/>
      <c r="F2389" s="171"/>
      <c r="G2389" s="171"/>
      <c r="H2389" s="171"/>
      <c r="I2389" s="171"/>
      <c r="J2389" s="171"/>
      <c r="K2389" s="171"/>
      <c r="L2389" s="171"/>
      <c r="M2389" s="171"/>
      <c r="N2389" s="171"/>
      <c r="O2389" s="171"/>
      <c r="P2389" s="171"/>
      <c r="Q2389" s="171"/>
      <c r="R2389" s="171"/>
      <c r="S2389" s="171"/>
      <c r="T2389" s="171"/>
      <c r="U2389" s="171"/>
    </row>
    <row r="2390" spans="1:21" s="168" customFormat="1" ht="12.75">
      <c r="A2390" s="327" t="s">
        <v>839</v>
      </c>
      <c r="B2390" s="327" t="s">
        <v>1588</v>
      </c>
      <c r="C2390" s="328">
        <v>0.16</v>
      </c>
      <c r="D2390" s="329" t="s">
        <v>852</v>
      </c>
      <c r="E2390" s="171"/>
      <c r="F2390" s="171"/>
      <c r="G2390" s="171"/>
      <c r="H2390" s="171"/>
      <c r="I2390" s="171"/>
      <c r="J2390" s="171"/>
      <c r="K2390" s="171"/>
      <c r="L2390" s="171"/>
      <c r="M2390" s="171"/>
      <c r="N2390" s="171"/>
      <c r="O2390" s="171"/>
      <c r="P2390" s="171"/>
      <c r="Q2390" s="171"/>
      <c r="R2390" s="171"/>
      <c r="S2390" s="171"/>
      <c r="T2390" s="171"/>
      <c r="U2390" s="171"/>
    </row>
    <row r="2391" spans="1:21" s="168" customFormat="1" ht="12.75">
      <c r="A2391" s="327" t="s">
        <v>839</v>
      </c>
      <c r="B2391" s="327" t="s">
        <v>2173</v>
      </c>
      <c r="C2391" s="328">
        <v>0.16</v>
      </c>
      <c r="D2391" s="329" t="s">
        <v>852</v>
      </c>
      <c r="E2391" s="171"/>
      <c r="F2391" s="171"/>
      <c r="G2391" s="171"/>
      <c r="H2391" s="171"/>
      <c r="I2391" s="171"/>
      <c r="J2391" s="171"/>
      <c r="K2391" s="171"/>
      <c r="L2391" s="171"/>
      <c r="M2391" s="171"/>
      <c r="N2391" s="171"/>
      <c r="O2391" s="171"/>
      <c r="P2391" s="171"/>
      <c r="Q2391" s="171"/>
      <c r="R2391" s="171"/>
      <c r="S2391" s="171"/>
      <c r="T2391" s="171"/>
      <c r="U2391" s="171"/>
    </row>
    <row r="2392" spans="1:21" s="168" customFormat="1" ht="12.75">
      <c r="A2392" s="327" t="s">
        <v>839</v>
      </c>
      <c r="B2392" s="327" t="s">
        <v>2179</v>
      </c>
      <c r="C2392" s="328">
        <v>0.16</v>
      </c>
      <c r="D2392" s="329"/>
      <c r="E2392" s="171"/>
      <c r="F2392" s="171"/>
      <c r="G2392" s="171"/>
      <c r="H2392" s="171"/>
      <c r="I2392" s="171"/>
      <c r="J2392" s="171"/>
      <c r="K2392" s="171"/>
      <c r="L2392" s="171"/>
      <c r="M2392" s="171"/>
      <c r="N2392" s="171"/>
      <c r="O2392" s="171"/>
      <c r="P2392" s="171"/>
      <c r="Q2392" s="171"/>
      <c r="R2392" s="171"/>
      <c r="S2392" s="171"/>
      <c r="T2392" s="171"/>
      <c r="U2392" s="171"/>
    </row>
    <row r="2393" spans="1:21" s="168" customFormat="1" ht="12.75">
      <c r="A2393" s="327" t="s">
        <v>839</v>
      </c>
      <c r="B2393" s="327" t="s">
        <v>1642</v>
      </c>
      <c r="C2393" s="328">
        <v>0.1633</v>
      </c>
      <c r="D2393" s="329" t="s">
        <v>1861</v>
      </c>
      <c r="E2393" s="171"/>
      <c r="F2393" s="171"/>
      <c r="G2393" s="171"/>
      <c r="H2393" s="171"/>
      <c r="I2393" s="171"/>
      <c r="J2393" s="171"/>
      <c r="K2393" s="171"/>
      <c r="L2393" s="171"/>
      <c r="M2393" s="171"/>
      <c r="N2393" s="171"/>
      <c r="O2393" s="171"/>
      <c r="P2393" s="171"/>
      <c r="Q2393" s="171"/>
      <c r="R2393" s="171"/>
      <c r="S2393" s="171"/>
      <c r="T2393" s="171"/>
      <c r="U2393" s="171"/>
    </row>
    <row r="2394" spans="1:21" s="168" customFormat="1" ht="12.75">
      <c r="A2394" s="327" t="s">
        <v>839</v>
      </c>
      <c r="B2394" s="327" t="s">
        <v>1612</v>
      </c>
      <c r="C2394" s="328">
        <v>0.1835</v>
      </c>
      <c r="D2394" s="329" t="s">
        <v>672</v>
      </c>
      <c r="E2394" s="171"/>
      <c r="F2394" s="171"/>
      <c r="G2394" s="171"/>
      <c r="H2394" s="171"/>
      <c r="I2394" s="171"/>
      <c r="J2394" s="171"/>
      <c r="K2394" s="171"/>
      <c r="L2394" s="171"/>
      <c r="M2394" s="171"/>
      <c r="N2394" s="171"/>
      <c r="O2394" s="171"/>
      <c r="P2394" s="171"/>
      <c r="Q2394" s="171"/>
      <c r="R2394" s="171"/>
      <c r="S2394" s="171"/>
      <c r="T2394" s="171"/>
      <c r="U2394" s="171"/>
    </row>
    <row r="2395" spans="1:21" s="168" customFormat="1" ht="12.75">
      <c r="A2395" s="327" t="s">
        <v>839</v>
      </c>
      <c r="B2395" s="327" t="s">
        <v>1595</v>
      </c>
      <c r="C2395" s="328">
        <v>0.192</v>
      </c>
      <c r="D2395" s="329" t="s">
        <v>2731</v>
      </c>
      <c r="E2395" s="171"/>
      <c r="F2395" s="171"/>
      <c r="G2395" s="171"/>
      <c r="H2395" s="171"/>
      <c r="I2395" s="171"/>
      <c r="J2395" s="171"/>
      <c r="K2395" s="171"/>
      <c r="L2395" s="171"/>
      <c r="M2395" s="171"/>
      <c r="N2395" s="171"/>
      <c r="O2395" s="171"/>
      <c r="P2395" s="171"/>
      <c r="Q2395" s="171"/>
      <c r="R2395" s="171"/>
      <c r="S2395" s="171"/>
      <c r="T2395" s="171"/>
      <c r="U2395" s="171"/>
    </row>
    <row r="2396" spans="1:21" s="168" customFormat="1" ht="12.75">
      <c r="A2396" s="327" t="s">
        <v>839</v>
      </c>
      <c r="B2396" s="327" t="s">
        <v>1580</v>
      </c>
      <c r="C2396" s="328">
        <v>0.2</v>
      </c>
      <c r="D2396" s="329" t="s">
        <v>852</v>
      </c>
      <c r="E2396" s="171"/>
      <c r="F2396" s="171"/>
      <c r="G2396" s="171"/>
      <c r="H2396" s="171"/>
      <c r="I2396" s="171"/>
      <c r="J2396" s="171"/>
      <c r="K2396" s="171"/>
      <c r="L2396" s="171"/>
      <c r="M2396" s="171"/>
      <c r="N2396" s="171"/>
      <c r="O2396" s="171"/>
      <c r="P2396" s="171"/>
      <c r="Q2396" s="171"/>
      <c r="R2396" s="171"/>
      <c r="S2396" s="171"/>
      <c r="T2396" s="171"/>
      <c r="U2396" s="171"/>
    </row>
    <row r="2397" spans="1:21" s="168" customFormat="1" ht="12.75">
      <c r="A2397" s="327" t="s">
        <v>839</v>
      </c>
      <c r="B2397" s="327" t="s">
        <v>2726</v>
      </c>
      <c r="C2397" s="328">
        <v>0.24</v>
      </c>
      <c r="D2397" s="329" t="s">
        <v>852</v>
      </c>
      <c r="E2397" s="171"/>
      <c r="F2397" s="171"/>
      <c r="G2397" s="171"/>
      <c r="H2397" s="171"/>
      <c r="I2397" s="171"/>
      <c r="J2397" s="171"/>
      <c r="K2397" s="171"/>
      <c r="L2397" s="171"/>
      <c r="M2397" s="171"/>
      <c r="N2397" s="171"/>
      <c r="O2397" s="171"/>
      <c r="P2397" s="171"/>
      <c r="Q2397" s="171"/>
      <c r="R2397" s="171"/>
      <c r="S2397" s="171"/>
      <c r="T2397" s="171"/>
      <c r="U2397" s="171"/>
    </row>
    <row r="2398" spans="1:21" s="168" customFormat="1" ht="12.75">
      <c r="A2398" s="327" t="s">
        <v>839</v>
      </c>
      <c r="B2398" s="327" t="s">
        <v>1626</v>
      </c>
      <c r="C2398" s="328">
        <v>0.2687</v>
      </c>
      <c r="D2398" s="329" t="s">
        <v>672</v>
      </c>
      <c r="E2398" s="171"/>
      <c r="F2398" s="171"/>
      <c r="G2398" s="171"/>
      <c r="H2398" s="171"/>
      <c r="I2398" s="171"/>
      <c r="J2398" s="171"/>
      <c r="K2398" s="171"/>
      <c r="L2398" s="171"/>
      <c r="M2398" s="171"/>
      <c r="N2398" s="171"/>
      <c r="O2398" s="171"/>
      <c r="P2398" s="171"/>
      <c r="Q2398" s="171"/>
      <c r="R2398" s="171"/>
      <c r="S2398" s="171"/>
      <c r="T2398" s="171"/>
      <c r="U2398" s="171"/>
    </row>
    <row r="2399" spans="1:21" s="168" customFormat="1" ht="12.75">
      <c r="A2399" s="327" t="s">
        <v>839</v>
      </c>
      <c r="B2399" s="327" t="s">
        <v>854</v>
      </c>
      <c r="C2399" s="328">
        <v>0.28</v>
      </c>
      <c r="D2399" s="329" t="s">
        <v>852</v>
      </c>
      <c r="E2399" s="171"/>
      <c r="F2399" s="171"/>
      <c r="G2399" s="171"/>
      <c r="H2399" s="171"/>
      <c r="I2399" s="171"/>
      <c r="J2399" s="171"/>
      <c r="K2399" s="171"/>
      <c r="L2399" s="171"/>
      <c r="M2399" s="171"/>
      <c r="N2399" s="171"/>
      <c r="O2399" s="171"/>
      <c r="P2399" s="171"/>
      <c r="Q2399" s="171"/>
      <c r="R2399" s="171"/>
      <c r="S2399" s="171"/>
      <c r="T2399" s="171"/>
      <c r="U2399" s="171"/>
    </row>
    <row r="2400" spans="1:21" s="168" customFormat="1" ht="12.75">
      <c r="A2400" s="327" t="s">
        <v>839</v>
      </c>
      <c r="B2400" s="327" t="s">
        <v>1634</v>
      </c>
      <c r="C2400" s="328">
        <v>0.3037</v>
      </c>
      <c r="D2400" s="329" t="s">
        <v>672</v>
      </c>
      <c r="E2400" s="171"/>
      <c r="F2400" s="171"/>
      <c r="G2400" s="171"/>
      <c r="H2400" s="171"/>
      <c r="I2400" s="171"/>
      <c r="J2400" s="171"/>
      <c r="K2400" s="171"/>
      <c r="L2400" s="171"/>
      <c r="M2400" s="171"/>
      <c r="N2400" s="171"/>
      <c r="O2400" s="171"/>
      <c r="P2400" s="171"/>
      <c r="Q2400" s="171"/>
      <c r="R2400" s="171"/>
      <c r="S2400" s="171"/>
      <c r="T2400" s="171"/>
      <c r="U2400" s="171"/>
    </row>
    <row r="2401" spans="1:21" s="168" customFormat="1" ht="12.75">
      <c r="A2401" s="327" t="s">
        <v>839</v>
      </c>
      <c r="B2401" s="327" t="s">
        <v>2174</v>
      </c>
      <c r="C2401" s="328">
        <v>0.32</v>
      </c>
      <c r="D2401" s="329" t="s">
        <v>852</v>
      </c>
      <c r="E2401" s="171"/>
      <c r="F2401" s="171"/>
      <c r="G2401" s="171"/>
      <c r="H2401" s="171"/>
      <c r="I2401" s="171"/>
      <c r="J2401" s="171"/>
      <c r="K2401" s="171"/>
      <c r="L2401" s="171"/>
      <c r="M2401" s="171"/>
      <c r="N2401" s="171"/>
      <c r="O2401" s="171"/>
      <c r="P2401" s="171"/>
      <c r="Q2401" s="171"/>
      <c r="R2401" s="171"/>
      <c r="S2401" s="171"/>
      <c r="T2401" s="171"/>
      <c r="U2401" s="171"/>
    </row>
    <row r="2402" spans="1:21" s="168" customFormat="1" ht="12.75">
      <c r="A2402" s="327" t="s">
        <v>839</v>
      </c>
      <c r="B2402" s="327" t="s">
        <v>1760</v>
      </c>
      <c r="C2402" s="328">
        <v>0.3378</v>
      </c>
      <c r="D2402" s="329" t="s">
        <v>852</v>
      </c>
      <c r="E2402" s="171"/>
      <c r="F2402" s="171"/>
      <c r="G2402" s="171"/>
      <c r="H2402" s="171"/>
      <c r="I2402" s="171"/>
      <c r="J2402" s="171"/>
      <c r="K2402" s="171"/>
      <c r="L2402" s="171"/>
      <c r="M2402" s="171"/>
      <c r="N2402" s="171"/>
      <c r="O2402" s="171"/>
      <c r="P2402" s="171"/>
      <c r="Q2402" s="171"/>
      <c r="R2402" s="171"/>
      <c r="S2402" s="171"/>
      <c r="T2402" s="171"/>
      <c r="U2402" s="171"/>
    </row>
    <row r="2403" spans="1:21" s="168" customFormat="1" ht="12.75">
      <c r="A2403" s="327" t="s">
        <v>839</v>
      </c>
      <c r="B2403" s="327" t="s">
        <v>860</v>
      </c>
      <c r="C2403" s="328">
        <v>0.4</v>
      </c>
      <c r="D2403" s="329" t="s">
        <v>852</v>
      </c>
      <c r="E2403" s="171"/>
      <c r="F2403" s="171"/>
      <c r="G2403" s="171"/>
      <c r="H2403" s="171"/>
      <c r="I2403" s="171"/>
      <c r="J2403" s="171"/>
      <c r="K2403" s="171"/>
      <c r="L2403" s="171"/>
      <c r="M2403" s="171"/>
      <c r="N2403" s="171"/>
      <c r="O2403" s="171"/>
      <c r="P2403" s="171"/>
      <c r="Q2403" s="171"/>
      <c r="R2403" s="171"/>
      <c r="S2403" s="171"/>
      <c r="T2403" s="171"/>
      <c r="U2403" s="171"/>
    </row>
    <row r="2404" spans="1:21" s="168" customFormat="1" ht="12.75">
      <c r="A2404" s="327" t="s">
        <v>839</v>
      </c>
      <c r="B2404" s="327" t="s">
        <v>2175</v>
      </c>
      <c r="C2404" s="328">
        <v>0.4</v>
      </c>
      <c r="D2404" s="329" t="s">
        <v>852</v>
      </c>
      <c r="E2404" s="171"/>
      <c r="F2404" s="171"/>
      <c r="G2404" s="171"/>
      <c r="H2404" s="171"/>
      <c r="I2404" s="171"/>
      <c r="J2404" s="171"/>
      <c r="K2404" s="171"/>
      <c r="L2404" s="171"/>
      <c r="M2404" s="171"/>
      <c r="N2404" s="171"/>
      <c r="O2404" s="171"/>
      <c r="P2404" s="171"/>
      <c r="Q2404" s="171"/>
      <c r="R2404" s="171"/>
      <c r="S2404" s="171"/>
      <c r="T2404" s="171"/>
      <c r="U2404" s="171"/>
    </row>
    <row r="2405" spans="1:21" s="168" customFormat="1" ht="12.75">
      <c r="A2405" s="327" t="s">
        <v>839</v>
      </c>
      <c r="B2405" s="327" t="s">
        <v>1585</v>
      </c>
      <c r="C2405" s="328">
        <v>0.52</v>
      </c>
      <c r="D2405" s="329" t="s">
        <v>852</v>
      </c>
      <c r="E2405" s="171"/>
      <c r="F2405" s="171"/>
      <c r="G2405" s="171"/>
      <c r="H2405" s="171"/>
      <c r="I2405" s="171"/>
      <c r="J2405" s="171"/>
      <c r="K2405" s="171"/>
      <c r="L2405" s="171"/>
      <c r="M2405" s="171"/>
      <c r="N2405" s="171"/>
      <c r="O2405" s="171"/>
      <c r="P2405" s="171"/>
      <c r="Q2405" s="171"/>
      <c r="R2405" s="171"/>
      <c r="S2405" s="171"/>
      <c r="T2405" s="171"/>
      <c r="U2405" s="171"/>
    </row>
    <row r="2406" spans="1:21" s="168" customFormat="1" ht="12.75">
      <c r="A2406" s="327" t="s">
        <v>839</v>
      </c>
      <c r="B2406" s="327" t="s">
        <v>143</v>
      </c>
      <c r="C2406" s="328">
        <v>0.53</v>
      </c>
      <c r="D2406" s="329" t="s">
        <v>852</v>
      </c>
      <c r="E2406" s="171"/>
      <c r="F2406" s="171"/>
      <c r="G2406" s="171"/>
      <c r="H2406" s="171"/>
      <c r="I2406" s="171"/>
      <c r="J2406" s="171"/>
      <c r="K2406" s="171"/>
      <c r="L2406" s="171"/>
      <c r="M2406" s="171"/>
      <c r="N2406" s="171"/>
      <c r="O2406" s="171"/>
      <c r="P2406" s="171"/>
      <c r="Q2406" s="171"/>
      <c r="R2406" s="171"/>
      <c r="S2406" s="171"/>
      <c r="T2406" s="171"/>
      <c r="U2406" s="171"/>
    </row>
    <row r="2407" spans="1:21" s="168" customFormat="1" ht="12.75">
      <c r="A2407" s="327" t="s">
        <v>839</v>
      </c>
      <c r="B2407" s="327" t="s">
        <v>1023</v>
      </c>
      <c r="C2407" s="328">
        <v>0.56</v>
      </c>
      <c r="D2407" s="329" t="s">
        <v>1210</v>
      </c>
      <c r="E2407" s="171"/>
      <c r="F2407" s="171"/>
      <c r="G2407" s="171"/>
      <c r="H2407" s="171"/>
      <c r="I2407" s="171"/>
      <c r="J2407" s="171"/>
      <c r="K2407" s="171"/>
      <c r="L2407" s="171"/>
      <c r="M2407" s="171"/>
      <c r="N2407" s="171"/>
      <c r="O2407" s="171"/>
      <c r="P2407" s="171"/>
      <c r="Q2407" s="171"/>
      <c r="R2407" s="171"/>
      <c r="S2407" s="171"/>
      <c r="T2407" s="171"/>
      <c r="U2407" s="171"/>
    </row>
    <row r="2408" spans="1:21" s="168" customFormat="1" ht="12.75">
      <c r="A2408" s="327" t="s">
        <v>839</v>
      </c>
      <c r="B2408" s="327" t="s">
        <v>858</v>
      </c>
      <c r="C2408" s="328">
        <v>0.57</v>
      </c>
      <c r="D2408" s="329" t="s">
        <v>852</v>
      </c>
      <c r="E2408" s="171"/>
      <c r="F2408" s="171"/>
      <c r="G2408" s="171"/>
      <c r="H2408" s="171"/>
      <c r="I2408" s="171"/>
      <c r="J2408" s="171"/>
      <c r="K2408" s="171"/>
      <c r="L2408" s="171"/>
      <c r="M2408" s="171"/>
      <c r="N2408" s="171"/>
      <c r="O2408" s="171"/>
      <c r="P2408" s="171"/>
      <c r="Q2408" s="171"/>
      <c r="R2408" s="171"/>
      <c r="S2408" s="171"/>
      <c r="T2408" s="171"/>
      <c r="U2408" s="171"/>
    </row>
    <row r="2409" spans="1:21" s="168" customFormat="1" ht="12.75">
      <c r="A2409" s="327" t="s">
        <v>839</v>
      </c>
      <c r="B2409" s="327" t="s">
        <v>1625</v>
      </c>
      <c r="C2409" s="328">
        <v>0.6367</v>
      </c>
      <c r="D2409" s="329" t="s">
        <v>672</v>
      </c>
      <c r="E2409" s="171"/>
      <c r="F2409" s="171"/>
      <c r="G2409" s="171"/>
      <c r="H2409" s="171"/>
      <c r="I2409" s="171"/>
      <c r="J2409" s="171"/>
      <c r="K2409" s="171"/>
      <c r="L2409" s="171"/>
      <c r="M2409" s="171"/>
      <c r="N2409" s="171"/>
      <c r="O2409" s="171"/>
      <c r="P2409" s="171"/>
      <c r="Q2409" s="171"/>
      <c r="R2409" s="171"/>
      <c r="S2409" s="171"/>
      <c r="T2409" s="171"/>
      <c r="U2409" s="171"/>
    </row>
    <row r="2410" spans="1:21" s="168" customFormat="1" ht="12.75">
      <c r="A2410" s="327" t="s">
        <v>839</v>
      </c>
      <c r="B2410" s="327" t="s">
        <v>2177</v>
      </c>
      <c r="C2410" s="328">
        <v>0.67</v>
      </c>
      <c r="D2410" s="329" t="s">
        <v>852</v>
      </c>
      <c r="E2410" s="171"/>
      <c r="F2410" s="171"/>
      <c r="G2410" s="171"/>
      <c r="H2410" s="171"/>
      <c r="I2410" s="171"/>
      <c r="J2410" s="171"/>
      <c r="K2410" s="171"/>
      <c r="L2410" s="171"/>
      <c r="M2410" s="171"/>
      <c r="N2410" s="171"/>
      <c r="O2410" s="171"/>
      <c r="P2410" s="171"/>
      <c r="Q2410" s="171"/>
      <c r="R2410" s="171"/>
      <c r="S2410" s="171"/>
      <c r="T2410" s="171"/>
      <c r="U2410" s="171"/>
    </row>
    <row r="2411" spans="1:21" s="168" customFormat="1" ht="12.75">
      <c r="A2411" s="327" t="s">
        <v>839</v>
      </c>
      <c r="B2411" s="327" t="s">
        <v>1601</v>
      </c>
      <c r="C2411" s="328">
        <v>0.7414</v>
      </c>
      <c r="D2411" s="329" t="s">
        <v>672</v>
      </c>
      <c r="E2411" s="171"/>
      <c r="F2411" s="171"/>
      <c r="G2411" s="171"/>
      <c r="H2411" s="171"/>
      <c r="I2411" s="171"/>
      <c r="J2411" s="171"/>
      <c r="K2411" s="171"/>
      <c r="L2411" s="171"/>
      <c r="M2411" s="171"/>
      <c r="N2411" s="171"/>
      <c r="O2411" s="171"/>
      <c r="P2411" s="171"/>
      <c r="Q2411" s="171"/>
      <c r="R2411" s="171"/>
      <c r="S2411" s="171"/>
      <c r="T2411" s="171"/>
      <c r="U2411" s="171"/>
    </row>
    <row r="2412" spans="1:21" s="168" customFormat="1" ht="12.75">
      <c r="A2412" s="327" t="s">
        <v>839</v>
      </c>
      <c r="B2412" s="327" t="s">
        <v>140</v>
      </c>
      <c r="C2412" s="328">
        <v>0.76</v>
      </c>
      <c r="D2412" s="329" t="s">
        <v>905</v>
      </c>
      <c r="E2412" s="171"/>
      <c r="F2412" s="171"/>
      <c r="G2412" s="171"/>
      <c r="H2412" s="171"/>
      <c r="I2412" s="171"/>
      <c r="J2412" s="171"/>
      <c r="K2412" s="171"/>
      <c r="L2412" s="171"/>
      <c r="M2412" s="171"/>
      <c r="N2412" s="171"/>
      <c r="O2412" s="171"/>
      <c r="P2412" s="171"/>
      <c r="Q2412" s="171"/>
      <c r="R2412" s="171"/>
      <c r="S2412" s="171"/>
      <c r="T2412" s="171"/>
      <c r="U2412" s="171"/>
    </row>
    <row r="2413" spans="1:21" s="168" customFormat="1" ht="12.75">
      <c r="A2413" s="327" t="s">
        <v>839</v>
      </c>
      <c r="B2413" s="327" t="s">
        <v>840</v>
      </c>
      <c r="C2413" s="328">
        <v>0.766</v>
      </c>
      <c r="D2413" s="329" t="s">
        <v>2602</v>
      </c>
      <c r="E2413" s="171"/>
      <c r="F2413" s="171"/>
      <c r="G2413" s="171"/>
      <c r="H2413" s="171"/>
      <c r="I2413" s="171"/>
      <c r="J2413" s="171"/>
      <c r="K2413" s="171"/>
      <c r="L2413" s="171"/>
      <c r="M2413" s="171"/>
      <c r="N2413" s="171"/>
      <c r="O2413" s="171"/>
      <c r="P2413" s="171"/>
      <c r="Q2413" s="171"/>
      <c r="R2413" s="171"/>
      <c r="S2413" s="171"/>
      <c r="T2413" s="171"/>
      <c r="U2413" s="171"/>
    </row>
    <row r="2414" spans="1:21" s="168" customFormat="1" ht="12.75">
      <c r="A2414" s="327" t="s">
        <v>839</v>
      </c>
      <c r="B2414" s="327" t="s">
        <v>1584</v>
      </c>
      <c r="C2414" s="328">
        <v>0.96</v>
      </c>
      <c r="D2414" s="329" t="s">
        <v>852</v>
      </c>
      <c r="E2414" s="171"/>
      <c r="F2414" s="171"/>
      <c r="G2414" s="171"/>
      <c r="H2414" s="171"/>
      <c r="I2414" s="171"/>
      <c r="J2414" s="171"/>
      <c r="K2414" s="171"/>
      <c r="L2414" s="171"/>
      <c r="M2414" s="171"/>
      <c r="N2414" s="171"/>
      <c r="O2414" s="171"/>
      <c r="P2414" s="171"/>
      <c r="Q2414" s="171"/>
      <c r="R2414" s="171"/>
      <c r="S2414" s="171"/>
      <c r="T2414" s="171"/>
      <c r="U2414" s="171"/>
    </row>
    <row r="2415" spans="1:21" s="168" customFormat="1" ht="12.75">
      <c r="A2415" s="327" t="s">
        <v>839</v>
      </c>
      <c r="B2415" s="327" t="s">
        <v>1586</v>
      </c>
      <c r="C2415" s="328">
        <v>1.07</v>
      </c>
      <c r="D2415" s="329" t="s">
        <v>852</v>
      </c>
      <c r="E2415" s="171"/>
      <c r="F2415" s="171"/>
      <c r="G2415" s="171"/>
      <c r="H2415" s="171"/>
      <c r="I2415" s="171"/>
      <c r="J2415" s="171"/>
      <c r="K2415" s="171"/>
      <c r="L2415" s="171"/>
      <c r="M2415" s="171"/>
      <c r="N2415" s="171"/>
      <c r="O2415" s="171"/>
      <c r="P2415" s="171"/>
      <c r="Q2415" s="171"/>
      <c r="R2415" s="171"/>
      <c r="S2415" s="171"/>
      <c r="T2415" s="171"/>
      <c r="U2415" s="171"/>
    </row>
    <row r="2416" spans="1:21" s="168" customFormat="1" ht="12.75">
      <c r="A2416" s="327" t="s">
        <v>839</v>
      </c>
      <c r="B2416" s="327" t="s">
        <v>1531</v>
      </c>
      <c r="C2416" s="328">
        <v>1.08</v>
      </c>
      <c r="D2416" s="329" t="s">
        <v>852</v>
      </c>
      <c r="E2416" s="171"/>
      <c r="F2416" s="171"/>
      <c r="G2416" s="171"/>
      <c r="H2416" s="171"/>
      <c r="I2416" s="171"/>
      <c r="J2416" s="171"/>
      <c r="K2416" s="171"/>
      <c r="L2416" s="171"/>
      <c r="M2416" s="171"/>
      <c r="N2416" s="171"/>
      <c r="O2416" s="171"/>
      <c r="P2416" s="171"/>
      <c r="Q2416" s="171"/>
      <c r="R2416" s="171"/>
      <c r="S2416" s="171"/>
      <c r="T2416" s="171"/>
      <c r="U2416" s="171"/>
    </row>
    <row r="2417" spans="1:21" s="168" customFormat="1" ht="12.75">
      <c r="A2417" s="327" t="s">
        <v>839</v>
      </c>
      <c r="B2417" s="327" t="s">
        <v>1643</v>
      </c>
      <c r="C2417" s="328">
        <v>1.0867</v>
      </c>
      <c r="D2417" s="329" t="s">
        <v>1861</v>
      </c>
      <c r="E2417" s="171"/>
      <c r="F2417" s="171"/>
      <c r="G2417" s="171"/>
      <c r="H2417" s="171"/>
      <c r="I2417" s="171"/>
      <c r="J2417" s="171"/>
      <c r="K2417" s="171"/>
      <c r="L2417" s="171"/>
      <c r="M2417" s="171"/>
      <c r="N2417" s="171"/>
      <c r="O2417" s="171"/>
      <c r="P2417" s="171"/>
      <c r="Q2417" s="171"/>
      <c r="R2417" s="171"/>
      <c r="S2417" s="171"/>
      <c r="T2417" s="171"/>
      <c r="U2417" s="171"/>
    </row>
    <row r="2418" spans="1:21" s="168" customFormat="1" ht="12.75">
      <c r="A2418" s="327"/>
      <c r="B2418" s="327"/>
      <c r="C2418" s="328"/>
      <c r="D2418" s="329"/>
      <c r="E2418" s="171"/>
      <c r="F2418" s="171"/>
      <c r="G2418" s="171"/>
      <c r="H2418" s="171"/>
      <c r="I2418" s="171"/>
      <c r="J2418" s="171"/>
      <c r="K2418" s="171"/>
      <c r="L2418" s="171"/>
      <c r="M2418" s="171"/>
      <c r="N2418" s="171"/>
      <c r="O2418" s="171"/>
      <c r="P2418" s="171"/>
      <c r="Q2418" s="171"/>
      <c r="R2418" s="171"/>
      <c r="S2418" s="171"/>
      <c r="T2418" s="171"/>
      <c r="U2418" s="171"/>
    </row>
    <row r="2419" spans="1:21" s="168" customFormat="1" ht="12.75">
      <c r="A2419" s="330" t="s">
        <v>699</v>
      </c>
      <c r="B2419" s="331">
        <f>SUM(C2232:C2417)</f>
        <v>20.988</v>
      </c>
      <c r="C2419" s="328"/>
      <c r="D2419" s="329"/>
      <c r="E2419" s="171"/>
      <c r="F2419" s="171"/>
      <c r="G2419" s="173"/>
      <c r="H2419" s="173"/>
      <c r="I2419" s="173"/>
      <c r="J2419" s="171"/>
      <c r="K2419" s="171"/>
      <c r="L2419" s="171"/>
      <c r="M2419" s="171"/>
      <c r="N2419" s="171"/>
      <c r="O2419" s="171"/>
      <c r="P2419" s="171"/>
      <c r="Q2419" s="171"/>
      <c r="R2419" s="171"/>
      <c r="S2419" s="171"/>
      <c r="T2419" s="171"/>
      <c r="U2419" s="171"/>
    </row>
    <row r="2420" spans="1:21" s="168" customFormat="1" ht="12.75">
      <c r="A2420" s="330" t="s">
        <v>1780</v>
      </c>
      <c r="B2420" s="331"/>
      <c r="C2420" s="328"/>
      <c r="D2420" s="329"/>
      <c r="E2420" s="171"/>
      <c r="F2420" s="171"/>
      <c r="G2420" s="171"/>
      <c r="H2420" s="171"/>
      <c r="I2420" s="171"/>
      <c r="J2420" s="171"/>
      <c r="K2420" s="171"/>
      <c r="L2420" s="171"/>
      <c r="M2420" s="171"/>
      <c r="N2420" s="171"/>
      <c r="O2420" s="171"/>
      <c r="P2420" s="171"/>
      <c r="Q2420" s="171"/>
      <c r="R2420" s="171"/>
      <c r="S2420" s="171"/>
      <c r="T2420" s="171"/>
      <c r="U2420" s="171"/>
    </row>
    <row r="2421" spans="1:21" s="168" customFormat="1" ht="12.75">
      <c r="A2421" s="342"/>
      <c r="B2421" s="343"/>
      <c r="C2421" s="335"/>
      <c r="D2421" s="344"/>
      <c r="E2421" s="171"/>
      <c r="F2421" s="171"/>
      <c r="G2421" s="171"/>
      <c r="H2421" s="171"/>
      <c r="I2421" s="171"/>
      <c r="J2421" s="171"/>
      <c r="K2421" s="171"/>
      <c r="L2421" s="171"/>
      <c r="M2421" s="171"/>
      <c r="N2421" s="171"/>
      <c r="O2421" s="171"/>
      <c r="P2421" s="171"/>
      <c r="Q2421" s="171"/>
      <c r="R2421" s="171"/>
      <c r="S2421" s="171"/>
      <c r="T2421" s="171"/>
      <c r="U2421" s="171"/>
    </row>
    <row r="2422" spans="1:21" s="168" customFormat="1" ht="12.75">
      <c r="A2422" s="334"/>
      <c r="B2422" s="334"/>
      <c r="C2422" s="335"/>
      <c r="D2422" s="344"/>
      <c r="E2422" s="171"/>
      <c r="F2422" s="171"/>
      <c r="G2422" s="171"/>
      <c r="H2422" s="171"/>
      <c r="I2422" s="171"/>
      <c r="J2422" s="171"/>
      <c r="K2422" s="171"/>
      <c r="L2422" s="171"/>
      <c r="M2422" s="171"/>
      <c r="N2422" s="171"/>
      <c r="O2422" s="171"/>
      <c r="P2422" s="171"/>
      <c r="Q2422" s="171"/>
      <c r="R2422" s="171"/>
      <c r="S2422" s="171"/>
      <c r="T2422" s="171"/>
      <c r="U2422" s="171"/>
    </row>
    <row r="2423" spans="1:21" s="168" customFormat="1" ht="12.75">
      <c r="A2423" s="403" t="s">
        <v>2182</v>
      </c>
      <c r="B2423" s="403" t="s">
        <v>2183</v>
      </c>
      <c r="C2423" s="328">
        <v>0.16</v>
      </c>
      <c r="D2423" s="329" t="s">
        <v>2184</v>
      </c>
      <c r="E2423" s="171"/>
      <c r="F2423" s="171"/>
      <c r="G2423" s="171"/>
      <c r="H2423" s="171"/>
      <c r="I2423" s="171"/>
      <c r="J2423" s="171"/>
      <c r="K2423" s="171"/>
      <c r="L2423" s="171"/>
      <c r="M2423" s="171"/>
      <c r="N2423" s="171"/>
      <c r="O2423" s="171"/>
      <c r="P2423" s="171"/>
      <c r="Q2423" s="171"/>
      <c r="R2423" s="171"/>
      <c r="S2423" s="171"/>
      <c r="T2423" s="171"/>
      <c r="U2423" s="171"/>
    </row>
    <row r="2424" spans="1:21" s="168" customFormat="1" ht="12.75">
      <c r="A2424" s="327" t="s">
        <v>2182</v>
      </c>
      <c r="B2424" s="327" t="s">
        <v>2866</v>
      </c>
      <c r="C2424" s="328">
        <v>0.16</v>
      </c>
      <c r="D2424" s="329" t="s">
        <v>2184</v>
      </c>
      <c r="E2424" s="171"/>
      <c r="F2424" s="171"/>
      <c r="G2424" s="171"/>
      <c r="H2424" s="171"/>
      <c r="I2424" s="171"/>
      <c r="J2424" s="171"/>
      <c r="K2424" s="171"/>
      <c r="L2424" s="171"/>
      <c r="M2424" s="171"/>
      <c r="N2424" s="171"/>
      <c r="O2424" s="171"/>
      <c r="P2424" s="171"/>
      <c r="Q2424" s="171"/>
      <c r="R2424" s="171"/>
      <c r="S2424" s="171"/>
      <c r="T2424" s="171"/>
      <c r="U2424" s="171"/>
    </row>
    <row r="2425" spans="1:21" s="168" customFormat="1" ht="12.75">
      <c r="A2425" s="327" t="s">
        <v>2182</v>
      </c>
      <c r="B2425" s="327" t="s">
        <v>2185</v>
      </c>
      <c r="C2425" s="328">
        <v>0.28</v>
      </c>
      <c r="D2425" s="329" t="s">
        <v>2184</v>
      </c>
      <c r="E2425" s="171"/>
      <c r="F2425" s="171"/>
      <c r="G2425" s="171"/>
      <c r="H2425" s="171"/>
      <c r="I2425" s="171"/>
      <c r="J2425" s="171"/>
      <c r="K2425" s="171"/>
      <c r="L2425" s="171"/>
      <c r="M2425" s="171"/>
      <c r="N2425" s="171"/>
      <c r="O2425" s="171"/>
      <c r="P2425" s="171"/>
      <c r="Q2425" s="171"/>
      <c r="R2425" s="171"/>
      <c r="S2425" s="171"/>
      <c r="T2425" s="171"/>
      <c r="U2425" s="171"/>
    </row>
    <row r="2426" spans="1:21" s="168" customFormat="1" ht="12.75">
      <c r="A2426" s="327" t="s">
        <v>2182</v>
      </c>
      <c r="B2426" s="327" t="s">
        <v>2186</v>
      </c>
      <c r="C2426" s="328">
        <v>0.16</v>
      </c>
      <c r="D2426" s="329" t="s">
        <v>2184</v>
      </c>
      <c r="E2426" s="171"/>
      <c r="F2426" s="171"/>
      <c r="G2426" s="171"/>
      <c r="H2426" s="171"/>
      <c r="I2426" s="171"/>
      <c r="J2426" s="171"/>
      <c r="K2426" s="171"/>
      <c r="L2426" s="171"/>
      <c r="M2426" s="171"/>
      <c r="N2426" s="171"/>
      <c r="O2426" s="171"/>
      <c r="P2426" s="171"/>
      <c r="Q2426" s="171"/>
      <c r="R2426" s="171"/>
      <c r="S2426" s="171"/>
      <c r="T2426" s="171"/>
      <c r="U2426" s="171"/>
    </row>
    <row r="2427" spans="1:21" s="168" customFormat="1" ht="12.75">
      <c r="A2427" s="327" t="s">
        <v>2182</v>
      </c>
      <c r="B2427" s="327" t="s">
        <v>3065</v>
      </c>
      <c r="C2427" s="328">
        <v>0.08</v>
      </c>
      <c r="D2427" s="329" t="s">
        <v>2184</v>
      </c>
      <c r="E2427" s="171"/>
      <c r="F2427" s="171"/>
      <c r="G2427" s="171"/>
      <c r="H2427" s="171"/>
      <c r="I2427" s="171"/>
      <c r="J2427" s="171"/>
      <c r="K2427" s="171"/>
      <c r="L2427" s="171"/>
      <c r="M2427" s="171"/>
      <c r="N2427" s="171"/>
      <c r="O2427" s="171"/>
      <c r="P2427" s="171"/>
      <c r="Q2427" s="171"/>
      <c r="R2427" s="171"/>
      <c r="S2427" s="171"/>
      <c r="T2427" s="171"/>
      <c r="U2427" s="171"/>
    </row>
    <row r="2428" spans="1:21" s="168" customFormat="1" ht="12.75">
      <c r="A2428" s="327" t="s">
        <v>2182</v>
      </c>
      <c r="B2428" s="327" t="s">
        <v>2187</v>
      </c>
      <c r="C2428" s="328">
        <v>0.19</v>
      </c>
      <c r="D2428" s="329" t="s">
        <v>2184</v>
      </c>
      <c r="E2428" s="171"/>
      <c r="F2428" s="171"/>
      <c r="G2428" s="171"/>
      <c r="H2428" s="171"/>
      <c r="I2428" s="171"/>
      <c r="J2428" s="171"/>
      <c r="K2428" s="171"/>
      <c r="L2428" s="171"/>
      <c r="M2428" s="171"/>
      <c r="N2428" s="171"/>
      <c r="O2428" s="171"/>
      <c r="P2428" s="171"/>
      <c r="Q2428" s="171"/>
      <c r="R2428" s="171"/>
      <c r="S2428" s="171"/>
      <c r="T2428" s="171"/>
      <c r="U2428" s="171"/>
    </row>
    <row r="2429" spans="1:21" s="168" customFormat="1" ht="12.75">
      <c r="A2429" s="327" t="s">
        <v>2182</v>
      </c>
      <c r="B2429" s="327" t="s">
        <v>2188</v>
      </c>
      <c r="C2429" s="328">
        <v>0.12</v>
      </c>
      <c r="D2429" s="329" t="s">
        <v>2184</v>
      </c>
      <c r="E2429" s="171"/>
      <c r="F2429" s="171"/>
      <c r="G2429" s="171"/>
      <c r="H2429" s="171"/>
      <c r="I2429" s="171"/>
      <c r="J2429" s="171"/>
      <c r="K2429" s="171"/>
      <c r="L2429" s="171"/>
      <c r="M2429" s="171"/>
      <c r="N2429" s="171"/>
      <c r="O2429" s="171"/>
      <c r="P2429" s="171"/>
      <c r="Q2429" s="171"/>
      <c r="R2429" s="171"/>
      <c r="S2429" s="171"/>
      <c r="T2429" s="171"/>
      <c r="U2429" s="171"/>
    </row>
    <row r="2430" spans="1:21" s="168" customFormat="1" ht="12.75">
      <c r="A2430" s="327" t="s">
        <v>2182</v>
      </c>
      <c r="B2430" s="327" t="s">
        <v>1585</v>
      </c>
      <c r="C2430" s="328">
        <v>0.13</v>
      </c>
      <c r="D2430" s="329" t="s">
        <v>2184</v>
      </c>
      <c r="E2430" s="171"/>
      <c r="F2430" s="171"/>
      <c r="G2430" s="171"/>
      <c r="H2430" s="171"/>
      <c r="I2430" s="171"/>
      <c r="J2430" s="171"/>
      <c r="K2430" s="171"/>
      <c r="L2430" s="171"/>
      <c r="M2430" s="171"/>
      <c r="N2430" s="171"/>
      <c r="O2430" s="171"/>
      <c r="P2430" s="171"/>
      <c r="Q2430" s="171"/>
      <c r="R2430" s="171"/>
      <c r="S2430" s="171"/>
      <c r="T2430" s="171"/>
      <c r="U2430" s="171"/>
    </row>
    <row r="2431" spans="1:21" s="168" customFormat="1" ht="12.75">
      <c r="A2431" s="327" t="s">
        <v>2182</v>
      </c>
      <c r="B2431" s="327" t="s">
        <v>2445</v>
      </c>
      <c r="C2431" s="328">
        <v>0.92</v>
      </c>
      <c r="D2431" s="329" t="s">
        <v>2184</v>
      </c>
      <c r="E2431" s="171"/>
      <c r="F2431" s="171"/>
      <c r="G2431" s="171"/>
      <c r="H2431" s="171"/>
      <c r="I2431" s="171"/>
      <c r="J2431" s="171"/>
      <c r="K2431" s="171"/>
      <c r="L2431" s="171"/>
      <c r="M2431" s="171"/>
      <c r="N2431" s="171"/>
      <c r="O2431" s="171"/>
      <c r="P2431" s="171"/>
      <c r="Q2431" s="171"/>
      <c r="R2431" s="171"/>
      <c r="S2431" s="171"/>
      <c r="T2431" s="171"/>
      <c r="U2431" s="171"/>
    </row>
    <row r="2432" spans="1:21" s="168" customFormat="1" ht="12.75">
      <c r="A2432" s="327" t="s">
        <v>2182</v>
      </c>
      <c r="B2432" s="327" t="s">
        <v>3060</v>
      </c>
      <c r="C2432" s="328">
        <v>0.71</v>
      </c>
      <c r="D2432" s="329" t="s">
        <v>2184</v>
      </c>
      <c r="E2432" s="171"/>
      <c r="F2432" s="171"/>
      <c r="G2432" s="171"/>
      <c r="H2432" s="171"/>
      <c r="I2432" s="171"/>
      <c r="J2432" s="171"/>
      <c r="K2432" s="171"/>
      <c r="L2432" s="171"/>
      <c r="M2432" s="171"/>
      <c r="N2432" s="171"/>
      <c r="O2432" s="171"/>
      <c r="P2432" s="171"/>
      <c r="Q2432" s="171"/>
      <c r="R2432" s="171"/>
      <c r="S2432" s="171"/>
      <c r="T2432" s="171"/>
      <c r="U2432" s="171"/>
    </row>
    <row r="2433" spans="1:21" s="168" customFormat="1" ht="12.75">
      <c r="A2433" s="327" t="s">
        <v>2182</v>
      </c>
      <c r="B2433" s="327" t="s">
        <v>2189</v>
      </c>
      <c r="C2433" s="328">
        <v>0.4</v>
      </c>
      <c r="D2433" s="329" t="s">
        <v>2184</v>
      </c>
      <c r="E2433" s="171"/>
      <c r="F2433" s="171"/>
      <c r="G2433" s="171"/>
      <c r="H2433" s="171"/>
      <c r="I2433" s="171"/>
      <c r="J2433" s="171"/>
      <c r="K2433" s="171"/>
      <c r="L2433" s="171"/>
      <c r="M2433" s="171"/>
      <c r="N2433" s="171"/>
      <c r="O2433" s="171"/>
      <c r="P2433" s="171"/>
      <c r="Q2433" s="171"/>
      <c r="R2433" s="171"/>
      <c r="S2433" s="171"/>
      <c r="T2433" s="171"/>
      <c r="U2433" s="171"/>
    </row>
    <row r="2434" spans="1:21" s="168" customFormat="1" ht="12.75">
      <c r="A2434" s="327" t="s">
        <v>2182</v>
      </c>
      <c r="B2434" s="327" t="s">
        <v>1905</v>
      </c>
      <c r="C2434" s="328">
        <v>0.02</v>
      </c>
      <c r="D2434" s="329"/>
      <c r="E2434" s="171"/>
      <c r="F2434" s="171"/>
      <c r="G2434" s="171"/>
      <c r="H2434" s="171"/>
      <c r="I2434" s="171"/>
      <c r="J2434" s="171"/>
      <c r="K2434" s="171"/>
      <c r="L2434" s="171"/>
      <c r="M2434" s="171"/>
      <c r="N2434" s="171"/>
      <c r="O2434" s="171"/>
      <c r="P2434" s="171"/>
      <c r="Q2434" s="171"/>
      <c r="R2434" s="171"/>
      <c r="S2434" s="171"/>
      <c r="T2434" s="171"/>
      <c r="U2434" s="171"/>
    </row>
    <row r="2435" spans="1:21" s="168" customFormat="1" ht="12.75">
      <c r="A2435" s="327" t="s">
        <v>2182</v>
      </c>
      <c r="B2435" s="327" t="s">
        <v>2190</v>
      </c>
      <c r="C2435" s="328">
        <v>0.2</v>
      </c>
      <c r="D2435" s="329" t="s">
        <v>2184</v>
      </c>
      <c r="E2435" s="171"/>
      <c r="F2435" s="171"/>
      <c r="G2435" s="171"/>
      <c r="H2435" s="171"/>
      <c r="I2435" s="171"/>
      <c r="J2435" s="171"/>
      <c r="K2435" s="171"/>
      <c r="L2435" s="171"/>
      <c r="M2435" s="171"/>
      <c r="N2435" s="171"/>
      <c r="O2435" s="171"/>
      <c r="P2435" s="171"/>
      <c r="Q2435" s="171"/>
      <c r="R2435" s="171"/>
      <c r="S2435" s="171"/>
      <c r="T2435" s="171"/>
      <c r="U2435" s="171"/>
    </row>
    <row r="2436" spans="1:21" s="168" customFormat="1" ht="12.75">
      <c r="A2436" s="327" t="s">
        <v>2182</v>
      </c>
      <c r="B2436" s="327" t="s">
        <v>1055</v>
      </c>
      <c r="C2436" s="328">
        <v>0.04</v>
      </c>
      <c r="D2436" s="329" t="s">
        <v>2184</v>
      </c>
      <c r="E2436" s="171"/>
      <c r="F2436" s="171"/>
      <c r="G2436" s="171"/>
      <c r="H2436" s="171"/>
      <c r="I2436" s="171"/>
      <c r="J2436" s="171"/>
      <c r="K2436" s="171"/>
      <c r="L2436" s="171"/>
      <c r="M2436" s="171"/>
      <c r="N2436" s="171"/>
      <c r="O2436" s="171"/>
      <c r="P2436" s="171"/>
      <c r="Q2436" s="171"/>
      <c r="R2436" s="171"/>
      <c r="S2436" s="171"/>
      <c r="T2436" s="171"/>
      <c r="U2436" s="171"/>
    </row>
    <row r="2437" spans="1:21" s="168" customFormat="1" ht="12.75">
      <c r="A2437" s="327" t="s">
        <v>2182</v>
      </c>
      <c r="B2437" s="327" t="s">
        <v>1904</v>
      </c>
      <c r="C2437" s="328">
        <v>0.0042</v>
      </c>
      <c r="D2437" s="329" t="s">
        <v>274</v>
      </c>
      <c r="E2437" s="171"/>
      <c r="F2437" s="171"/>
      <c r="G2437" s="171"/>
      <c r="H2437" s="171"/>
      <c r="I2437" s="171"/>
      <c r="J2437" s="171"/>
      <c r="K2437" s="171"/>
      <c r="L2437" s="171"/>
      <c r="M2437" s="171"/>
      <c r="N2437" s="171"/>
      <c r="O2437" s="171"/>
      <c r="P2437" s="171"/>
      <c r="Q2437" s="171"/>
      <c r="R2437" s="171"/>
      <c r="S2437" s="171"/>
      <c r="T2437" s="171"/>
      <c r="U2437" s="171"/>
    </row>
    <row r="2438" spans="1:21" s="168" customFormat="1" ht="12.75">
      <c r="A2438" s="327" t="s">
        <v>2182</v>
      </c>
      <c r="B2438" s="327" t="s">
        <v>2191</v>
      </c>
      <c r="C2438" s="328">
        <v>0.0348</v>
      </c>
      <c r="D2438" s="329" t="s">
        <v>569</v>
      </c>
      <c r="E2438" s="171"/>
      <c r="F2438" s="171"/>
      <c r="G2438" s="171"/>
      <c r="H2438" s="171"/>
      <c r="I2438" s="171"/>
      <c r="J2438" s="171"/>
      <c r="K2438" s="171"/>
      <c r="L2438" s="171"/>
      <c r="M2438" s="171"/>
      <c r="N2438" s="171"/>
      <c r="O2438" s="171"/>
      <c r="P2438" s="171"/>
      <c r="Q2438" s="171"/>
      <c r="R2438" s="171"/>
      <c r="S2438" s="171"/>
      <c r="T2438" s="171"/>
      <c r="U2438" s="171"/>
    </row>
    <row r="2439" spans="1:21" s="168" customFormat="1" ht="12.75">
      <c r="A2439" s="327" t="s">
        <v>2182</v>
      </c>
      <c r="B2439" s="327" t="s">
        <v>1532</v>
      </c>
      <c r="C2439" s="328">
        <v>0.542</v>
      </c>
      <c r="D2439" s="329" t="s">
        <v>569</v>
      </c>
      <c r="E2439" s="171"/>
      <c r="F2439" s="171"/>
      <c r="G2439" s="171"/>
      <c r="H2439" s="171"/>
      <c r="I2439" s="171"/>
      <c r="J2439" s="171"/>
      <c r="K2439" s="171"/>
      <c r="L2439" s="171"/>
      <c r="M2439" s="171"/>
      <c r="N2439" s="171"/>
      <c r="O2439" s="171"/>
      <c r="P2439" s="171"/>
      <c r="Q2439" s="171"/>
      <c r="R2439" s="171"/>
      <c r="S2439" s="171"/>
      <c r="T2439" s="171"/>
      <c r="U2439" s="171"/>
    </row>
    <row r="2440" spans="1:21" s="168" customFormat="1" ht="12.75">
      <c r="A2440" s="327" t="s">
        <v>2182</v>
      </c>
      <c r="B2440" s="327" t="s">
        <v>2192</v>
      </c>
      <c r="C2440" s="328">
        <v>0.0702</v>
      </c>
      <c r="D2440" s="329" t="s">
        <v>2713</v>
      </c>
      <c r="E2440" s="171"/>
      <c r="F2440" s="171"/>
      <c r="G2440" s="171"/>
      <c r="H2440" s="171"/>
      <c r="I2440" s="171"/>
      <c r="J2440" s="171"/>
      <c r="K2440" s="171"/>
      <c r="L2440" s="171"/>
      <c r="M2440" s="171"/>
      <c r="N2440" s="171"/>
      <c r="O2440" s="171"/>
      <c r="P2440" s="171"/>
      <c r="Q2440" s="171"/>
      <c r="R2440" s="171"/>
      <c r="S2440" s="171"/>
      <c r="T2440" s="171"/>
      <c r="U2440" s="171"/>
    </row>
    <row r="2441" spans="1:21" s="168" customFormat="1" ht="12.75">
      <c r="A2441" s="327" t="s">
        <v>2182</v>
      </c>
      <c r="B2441" s="327" t="s">
        <v>2193</v>
      </c>
      <c r="C2441" s="328">
        <v>0.041</v>
      </c>
      <c r="D2441" s="329" t="s">
        <v>2194</v>
      </c>
      <c r="E2441" s="171"/>
      <c r="F2441" s="171"/>
      <c r="G2441" s="171"/>
      <c r="H2441" s="171"/>
      <c r="I2441" s="171"/>
      <c r="J2441" s="171"/>
      <c r="K2441" s="171"/>
      <c r="L2441" s="171"/>
      <c r="M2441" s="171"/>
      <c r="N2441" s="171"/>
      <c r="O2441" s="171"/>
      <c r="P2441" s="171"/>
      <c r="Q2441" s="171"/>
      <c r="R2441" s="171"/>
      <c r="S2441" s="171"/>
      <c r="T2441" s="171"/>
      <c r="U2441" s="171"/>
    </row>
    <row r="2442" spans="1:21" s="168" customFormat="1" ht="12.75">
      <c r="A2442" s="327" t="s">
        <v>2182</v>
      </c>
      <c r="B2442" s="327" t="s">
        <v>771</v>
      </c>
      <c r="C2442" s="328">
        <v>0.0442</v>
      </c>
      <c r="D2442" s="329"/>
      <c r="E2442" s="171"/>
      <c r="F2442" s="171"/>
      <c r="G2442" s="171"/>
      <c r="H2442" s="171"/>
      <c r="I2442" s="171"/>
      <c r="J2442" s="171"/>
      <c r="K2442" s="171"/>
      <c r="L2442" s="171"/>
      <c r="M2442" s="171"/>
      <c r="N2442" s="171"/>
      <c r="O2442" s="171"/>
      <c r="P2442" s="171"/>
      <c r="Q2442" s="171"/>
      <c r="R2442" s="171"/>
      <c r="S2442" s="171"/>
      <c r="T2442" s="171"/>
      <c r="U2442" s="171"/>
    </row>
    <row r="2443" spans="1:21" s="168" customFormat="1" ht="12.75">
      <c r="A2443" s="327"/>
      <c r="B2443" s="327"/>
      <c r="C2443" s="399"/>
      <c r="D2443" s="329"/>
      <c r="E2443" s="171"/>
      <c r="F2443" s="171"/>
      <c r="G2443" s="171"/>
      <c r="H2443" s="171"/>
      <c r="I2443" s="171"/>
      <c r="J2443" s="171"/>
      <c r="K2443" s="171"/>
      <c r="L2443" s="171"/>
      <c r="M2443" s="171"/>
      <c r="N2443" s="171"/>
      <c r="O2443" s="171"/>
      <c r="P2443" s="171"/>
      <c r="Q2443" s="171"/>
      <c r="R2443" s="171"/>
      <c r="S2443" s="171"/>
      <c r="T2443" s="171"/>
      <c r="U2443" s="171"/>
    </row>
    <row r="2444" spans="1:21" s="168" customFormat="1" ht="12.75">
      <c r="A2444" s="330" t="s">
        <v>698</v>
      </c>
      <c r="B2444" s="331">
        <f>SUM(C2423:C2442)</f>
        <v>4.3064</v>
      </c>
      <c r="C2444" s="399"/>
      <c r="D2444" s="329"/>
      <c r="E2444" s="171"/>
      <c r="F2444" s="171"/>
      <c r="G2444" s="171"/>
      <c r="H2444" s="171"/>
      <c r="I2444" s="171"/>
      <c r="J2444" s="171"/>
      <c r="K2444" s="171"/>
      <c r="L2444" s="171"/>
      <c r="M2444" s="171"/>
      <c r="N2444" s="171"/>
      <c r="O2444" s="171"/>
      <c r="P2444" s="171"/>
      <c r="Q2444" s="171"/>
      <c r="R2444" s="171"/>
      <c r="S2444" s="171"/>
      <c r="T2444" s="171"/>
      <c r="U2444" s="171"/>
    </row>
    <row r="2445" spans="1:21" s="168" customFormat="1" ht="12.75">
      <c r="A2445" s="342" t="s">
        <v>1781</v>
      </c>
      <c r="B2445" s="343"/>
      <c r="C2445" s="409"/>
      <c r="D2445" s="344"/>
      <c r="E2445" s="171"/>
      <c r="F2445" s="171"/>
      <c r="G2445" s="173"/>
      <c r="H2445" s="173"/>
      <c r="I2445" s="173"/>
      <c r="J2445" s="171"/>
      <c r="K2445" s="171"/>
      <c r="L2445" s="171"/>
      <c r="M2445" s="171"/>
      <c r="N2445" s="171"/>
      <c r="O2445" s="171"/>
      <c r="P2445" s="171"/>
      <c r="Q2445" s="171"/>
      <c r="R2445" s="171"/>
      <c r="S2445" s="171"/>
      <c r="T2445" s="171"/>
      <c r="U2445" s="171"/>
    </row>
    <row r="2446" spans="1:21" s="168" customFormat="1" ht="12.75">
      <c r="A2446" s="342"/>
      <c r="B2446" s="343"/>
      <c r="C2446" s="409"/>
      <c r="D2446" s="344"/>
      <c r="E2446" s="171"/>
      <c r="F2446" s="171"/>
      <c r="G2446" s="171"/>
      <c r="H2446" s="171"/>
      <c r="I2446" s="171"/>
      <c r="J2446" s="171"/>
      <c r="K2446" s="171"/>
      <c r="L2446" s="171"/>
      <c r="M2446" s="171"/>
      <c r="N2446" s="171"/>
      <c r="O2446" s="171"/>
      <c r="P2446" s="171"/>
      <c r="Q2446" s="171"/>
      <c r="R2446" s="171"/>
      <c r="S2446" s="171"/>
      <c r="T2446" s="171"/>
      <c r="U2446" s="171"/>
    </row>
    <row r="2447" spans="1:21" s="168" customFormat="1" ht="12.75">
      <c r="A2447" s="346"/>
      <c r="B2447" s="346"/>
      <c r="C2447" s="407"/>
      <c r="D2447" s="408"/>
      <c r="E2447" s="171"/>
      <c r="F2447" s="171"/>
      <c r="G2447" s="171"/>
      <c r="H2447" s="171"/>
      <c r="I2447" s="171"/>
      <c r="J2447" s="171"/>
      <c r="K2447" s="171"/>
      <c r="L2447" s="171"/>
      <c r="M2447" s="171"/>
      <c r="N2447" s="171"/>
      <c r="O2447" s="171"/>
      <c r="P2447" s="171"/>
      <c r="Q2447" s="171"/>
      <c r="R2447" s="171"/>
      <c r="S2447" s="171"/>
      <c r="T2447" s="171"/>
      <c r="U2447" s="171"/>
    </row>
    <row r="2448" spans="1:21" s="168" customFormat="1" ht="12.75">
      <c r="A2448" s="327" t="s">
        <v>2195</v>
      </c>
      <c r="B2448" s="327" t="s">
        <v>2202</v>
      </c>
      <c r="C2448" s="328">
        <v>0.0002</v>
      </c>
      <c r="D2448" s="329" t="s">
        <v>2731</v>
      </c>
      <c r="E2448" s="171"/>
      <c r="F2448" s="171"/>
      <c r="G2448" s="171"/>
      <c r="H2448" s="171"/>
      <c r="I2448" s="171"/>
      <c r="J2448" s="171"/>
      <c r="K2448" s="171"/>
      <c r="L2448" s="171"/>
      <c r="M2448" s="171"/>
      <c r="N2448" s="171"/>
      <c r="O2448" s="171"/>
      <c r="P2448" s="171"/>
      <c r="Q2448" s="171"/>
      <c r="R2448" s="171"/>
      <c r="S2448" s="171"/>
      <c r="T2448" s="171"/>
      <c r="U2448" s="171"/>
    </row>
    <row r="2449" spans="1:21" s="168" customFormat="1" ht="12.75">
      <c r="A2449" s="327" t="s">
        <v>2195</v>
      </c>
      <c r="B2449" s="327" t="s">
        <v>2638</v>
      </c>
      <c r="C2449" s="328">
        <v>0.0006</v>
      </c>
      <c r="D2449" s="329" t="s">
        <v>569</v>
      </c>
      <c r="E2449" s="171"/>
      <c r="F2449" s="171"/>
      <c r="G2449" s="171"/>
      <c r="H2449" s="171"/>
      <c r="I2449" s="171"/>
      <c r="J2449" s="171"/>
      <c r="K2449" s="171"/>
      <c r="L2449" s="171"/>
      <c r="M2449" s="171"/>
      <c r="N2449" s="171"/>
      <c r="O2449" s="171"/>
      <c r="P2449" s="171"/>
      <c r="Q2449" s="171"/>
      <c r="R2449" s="171"/>
      <c r="S2449" s="171"/>
      <c r="T2449" s="171"/>
      <c r="U2449" s="171"/>
    </row>
    <row r="2450" spans="1:21" s="168" customFormat="1" ht="12.75">
      <c r="A2450" s="327" t="s">
        <v>2195</v>
      </c>
      <c r="B2450" s="327" t="s">
        <v>1376</v>
      </c>
      <c r="C2450" s="328">
        <v>0.0008</v>
      </c>
      <c r="D2450" s="329" t="s">
        <v>2736</v>
      </c>
      <c r="E2450" s="171"/>
      <c r="F2450" s="171"/>
      <c r="G2450" s="171"/>
      <c r="H2450" s="171"/>
      <c r="I2450" s="171"/>
      <c r="J2450" s="171"/>
      <c r="K2450" s="171"/>
      <c r="L2450" s="171"/>
      <c r="M2450" s="171"/>
      <c r="N2450" s="171"/>
      <c r="O2450" s="171"/>
      <c r="P2450" s="171"/>
      <c r="Q2450" s="171"/>
      <c r="R2450" s="171"/>
      <c r="S2450" s="171"/>
      <c r="T2450" s="171"/>
      <c r="U2450" s="171"/>
    </row>
    <row r="2451" spans="1:21" s="168" customFormat="1" ht="12.75">
      <c r="A2451" s="327" t="s">
        <v>2195</v>
      </c>
      <c r="B2451" s="327" t="s">
        <v>658</v>
      </c>
      <c r="C2451" s="328">
        <v>0.0029</v>
      </c>
      <c r="D2451" s="329" t="s">
        <v>2736</v>
      </c>
      <c r="E2451" s="171"/>
      <c r="F2451" s="171"/>
      <c r="G2451" s="171"/>
      <c r="H2451" s="171"/>
      <c r="I2451" s="171"/>
      <c r="J2451" s="171"/>
      <c r="K2451" s="171"/>
      <c r="L2451" s="171"/>
      <c r="M2451" s="171"/>
      <c r="N2451" s="171"/>
      <c r="O2451" s="171"/>
      <c r="P2451" s="171"/>
      <c r="Q2451" s="171"/>
      <c r="R2451" s="171"/>
      <c r="S2451" s="171"/>
      <c r="T2451" s="171"/>
      <c r="U2451" s="171"/>
    </row>
    <row r="2452" spans="1:21" s="168" customFormat="1" ht="12.75">
      <c r="A2452" s="327" t="s">
        <v>2195</v>
      </c>
      <c r="B2452" s="327" t="s">
        <v>2196</v>
      </c>
      <c r="C2452" s="328">
        <v>0.0042</v>
      </c>
      <c r="D2452" s="329" t="s">
        <v>2585</v>
      </c>
      <c r="E2452" s="171"/>
      <c r="F2452" s="171"/>
      <c r="G2452" s="171"/>
      <c r="H2452" s="171"/>
      <c r="I2452" s="171"/>
      <c r="J2452" s="171"/>
      <c r="K2452" s="171"/>
      <c r="L2452" s="171"/>
      <c r="M2452" s="171"/>
      <c r="N2452" s="171"/>
      <c r="O2452" s="171"/>
      <c r="P2452" s="171"/>
      <c r="Q2452" s="171"/>
      <c r="R2452" s="171"/>
      <c r="S2452" s="171"/>
      <c r="T2452" s="171"/>
      <c r="U2452" s="171"/>
    </row>
    <row r="2453" spans="1:21" s="168" customFormat="1" ht="12.75">
      <c r="A2453" s="327" t="s">
        <v>2195</v>
      </c>
      <c r="B2453" s="327" t="s">
        <v>3271</v>
      </c>
      <c r="C2453" s="328">
        <v>0.005</v>
      </c>
      <c r="D2453" s="329" t="s">
        <v>417</v>
      </c>
      <c r="E2453" s="171"/>
      <c r="F2453" s="171"/>
      <c r="G2453" s="171"/>
      <c r="H2453" s="171"/>
      <c r="I2453" s="171"/>
      <c r="J2453" s="171"/>
      <c r="K2453" s="171"/>
      <c r="L2453" s="171"/>
      <c r="M2453" s="171"/>
      <c r="N2453" s="171"/>
      <c r="O2453" s="171"/>
      <c r="P2453" s="171"/>
      <c r="Q2453" s="171"/>
      <c r="R2453" s="171"/>
      <c r="S2453" s="171"/>
      <c r="T2453" s="171"/>
      <c r="U2453" s="171"/>
    </row>
    <row r="2454" spans="1:21" s="168" customFormat="1" ht="12.75">
      <c r="A2454" s="327" t="s">
        <v>2195</v>
      </c>
      <c r="B2454" s="327" t="s">
        <v>166</v>
      </c>
      <c r="C2454" s="328">
        <v>0.01</v>
      </c>
      <c r="D2454" s="329" t="s">
        <v>1393</v>
      </c>
      <c r="E2454" s="171"/>
      <c r="F2454" s="171"/>
      <c r="G2454" s="171"/>
      <c r="H2454" s="171"/>
      <c r="I2454" s="171"/>
      <c r="J2454" s="171"/>
      <c r="K2454" s="171"/>
      <c r="L2454" s="171"/>
      <c r="M2454" s="171"/>
      <c r="N2454" s="171"/>
      <c r="O2454" s="171"/>
      <c r="P2454" s="171"/>
      <c r="Q2454" s="171"/>
      <c r="R2454" s="171"/>
      <c r="S2454" s="171"/>
      <c r="T2454" s="171"/>
      <c r="U2454" s="171"/>
    </row>
    <row r="2455" spans="1:21" s="168" customFormat="1" ht="12.75">
      <c r="A2455" s="327" t="s">
        <v>2195</v>
      </c>
      <c r="B2455" s="327" t="s">
        <v>1407</v>
      </c>
      <c r="C2455" s="328">
        <v>0.01</v>
      </c>
      <c r="D2455" s="329" t="s">
        <v>1403</v>
      </c>
      <c r="E2455" s="171"/>
      <c r="F2455" s="171"/>
      <c r="G2455" s="171"/>
      <c r="H2455" s="171"/>
      <c r="I2455" s="171"/>
      <c r="J2455" s="171"/>
      <c r="K2455" s="171"/>
      <c r="L2455" s="171"/>
      <c r="M2455" s="171"/>
      <c r="N2455" s="171"/>
      <c r="O2455" s="171"/>
      <c r="P2455" s="171"/>
      <c r="Q2455" s="171"/>
      <c r="R2455" s="171"/>
      <c r="S2455" s="171"/>
      <c r="T2455" s="171"/>
      <c r="U2455" s="171"/>
    </row>
    <row r="2456" spans="1:21" s="168" customFormat="1" ht="12.75">
      <c r="A2456" s="327" t="s">
        <v>2195</v>
      </c>
      <c r="B2456" s="327" t="s">
        <v>1375</v>
      </c>
      <c r="C2456" s="328">
        <v>0.0114</v>
      </c>
      <c r="D2456" s="329" t="s">
        <v>417</v>
      </c>
      <c r="E2456" s="171"/>
      <c r="F2456" s="171"/>
      <c r="G2456" s="171"/>
      <c r="H2456" s="171"/>
      <c r="I2456" s="171"/>
      <c r="J2456" s="171"/>
      <c r="K2456" s="171"/>
      <c r="L2456" s="171"/>
      <c r="M2456" s="171"/>
      <c r="N2456" s="171"/>
      <c r="O2456" s="171"/>
      <c r="P2456" s="171"/>
      <c r="Q2456" s="171"/>
      <c r="R2456" s="171"/>
      <c r="S2456" s="171"/>
      <c r="T2456" s="171"/>
      <c r="U2456" s="171"/>
    </row>
    <row r="2457" spans="1:21" s="168" customFormat="1" ht="12.75">
      <c r="A2457" s="327" t="s">
        <v>2195</v>
      </c>
      <c r="B2457" s="327" t="s">
        <v>1390</v>
      </c>
      <c r="C2457" s="328">
        <v>0.0122</v>
      </c>
      <c r="D2457" s="329" t="s">
        <v>1210</v>
      </c>
      <c r="E2457" s="171"/>
      <c r="F2457" s="171"/>
      <c r="G2457" s="171"/>
      <c r="H2457" s="171"/>
      <c r="I2457" s="171"/>
      <c r="J2457" s="171"/>
      <c r="K2457" s="171"/>
      <c r="L2457" s="171"/>
      <c r="M2457" s="171"/>
      <c r="N2457" s="171"/>
      <c r="O2457" s="171"/>
      <c r="P2457" s="171"/>
      <c r="Q2457" s="171"/>
      <c r="R2457" s="171"/>
      <c r="S2457" s="171"/>
      <c r="T2457" s="171"/>
      <c r="U2457" s="171"/>
    </row>
    <row r="2458" spans="1:21" s="168" customFormat="1" ht="12.75">
      <c r="A2458" s="327" t="s">
        <v>2195</v>
      </c>
      <c r="B2458" s="327" t="s">
        <v>2197</v>
      </c>
      <c r="C2458" s="328">
        <v>0.0128</v>
      </c>
      <c r="D2458" s="329" t="s">
        <v>569</v>
      </c>
      <c r="E2458" s="171"/>
      <c r="F2458" s="171"/>
      <c r="G2458" s="171"/>
      <c r="H2458" s="171"/>
      <c r="I2458" s="171"/>
      <c r="J2458" s="171"/>
      <c r="K2458" s="171"/>
      <c r="L2458" s="171"/>
      <c r="M2458" s="171"/>
      <c r="N2458" s="171"/>
      <c r="O2458" s="171"/>
      <c r="P2458" s="171"/>
      <c r="Q2458" s="171"/>
      <c r="R2458" s="171"/>
      <c r="S2458" s="171"/>
      <c r="T2458" s="171"/>
      <c r="U2458" s="171"/>
    </row>
    <row r="2459" spans="1:21" s="168" customFormat="1" ht="12.75">
      <c r="A2459" s="327" t="s">
        <v>2195</v>
      </c>
      <c r="B2459" s="327" t="s">
        <v>1387</v>
      </c>
      <c r="C2459" s="328">
        <v>0.013</v>
      </c>
      <c r="D2459" s="329" t="s">
        <v>332</v>
      </c>
      <c r="E2459" s="171"/>
      <c r="F2459" s="171"/>
      <c r="G2459" s="171"/>
      <c r="H2459" s="171"/>
      <c r="I2459" s="171"/>
      <c r="J2459" s="171"/>
      <c r="K2459" s="171"/>
      <c r="L2459" s="171"/>
      <c r="M2459" s="171"/>
      <c r="N2459" s="171"/>
      <c r="O2459" s="171"/>
      <c r="P2459" s="171"/>
      <c r="Q2459" s="171"/>
      <c r="R2459" s="171"/>
      <c r="S2459" s="171"/>
      <c r="T2459" s="171"/>
      <c r="U2459" s="171"/>
    </row>
    <row r="2460" spans="1:21" s="168" customFormat="1" ht="12.75">
      <c r="A2460" s="327" t="s">
        <v>2195</v>
      </c>
      <c r="B2460" s="327" t="s">
        <v>1378</v>
      </c>
      <c r="C2460" s="328">
        <v>0.0183</v>
      </c>
      <c r="D2460" s="329" t="s">
        <v>2736</v>
      </c>
      <c r="E2460" s="171"/>
      <c r="F2460" s="171"/>
      <c r="G2460" s="171"/>
      <c r="H2460" s="171"/>
      <c r="I2460" s="171"/>
      <c r="J2460" s="171"/>
      <c r="K2460" s="171"/>
      <c r="L2460" s="171"/>
      <c r="M2460" s="171"/>
      <c r="N2460" s="171"/>
      <c r="O2460" s="171"/>
      <c r="P2460" s="171"/>
      <c r="Q2460" s="171"/>
      <c r="R2460" s="171"/>
      <c r="S2460" s="171"/>
      <c r="T2460" s="171"/>
      <c r="U2460" s="171"/>
    </row>
    <row r="2461" spans="1:21" s="168" customFormat="1" ht="12.75">
      <c r="A2461" s="327" t="s">
        <v>2195</v>
      </c>
      <c r="B2461" s="327" t="s">
        <v>1386</v>
      </c>
      <c r="C2461" s="328">
        <v>0.0228</v>
      </c>
      <c r="D2461" s="329" t="s">
        <v>332</v>
      </c>
      <c r="E2461" s="171"/>
      <c r="F2461" s="171"/>
      <c r="G2461" s="171"/>
      <c r="H2461" s="171"/>
      <c r="I2461" s="171"/>
      <c r="J2461" s="171"/>
      <c r="K2461" s="171"/>
      <c r="L2461" s="171"/>
      <c r="M2461" s="171"/>
      <c r="N2461" s="171"/>
      <c r="O2461" s="171"/>
      <c r="P2461" s="171"/>
      <c r="Q2461" s="171"/>
      <c r="R2461" s="171"/>
      <c r="S2461" s="171"/>
      <c r="T2461" s="171"/>
      <c r="U2461" s="171"/>
    </row>
    <row r="2462" spans="1:21" s="168" customFormat="1" ht="12.75">
      <c r="A2462" s="327" t="s">
        <v>2195</v>
      </c>
      <c r="B2462" s="327" t="s">
        <v>1389</v>
      </c>
      <c r="C2462" s="328">
        <v>0.0237</v>
      </c>
      <c r="D2462" s="329" t="s">
        <v>1210</v>
      </c>
      <c r="E2462" s="171"/>
      <c r="F2462" s="171"/>
      <c r="G2462" s="171"/>
      <c r="H2462" s="171"/>
      <c r="I2462" s="171"/>
      <c r="J2462" s="171"/>
      <c r="K2462" s="171"/>
      <c r="L2462" s="171"/>
      <c r="M2462" s="171"/>
      <c r="N2462" s="171"/>
      <c r="O2462" s="171"/>
      <c r="P2462" s="171"/>
      <c r="Q2462" s="171"/>
      <c r="R2462" s="171"/>
      <c r="S2462" s="171"/>
      <c r="T2462" s="171"/>
      <c r="U2462" s="171"/>
    </row>
    <row r="2463" spans="1:21" s="168" customFormat="1" ht="12.75">
      <c r="A2463" s="327" t="s">
        <v>2195</v>
      </c>
      <c r="B2463" s="327" t="s">
        <v>1377</v>
      </c>
      <c r="C2463" s="328">
        <v>0.0261</v>
      </c>
      <c r="D2463" s="329" t="s">
        <v>2736</v>
      </c>
      <c r="E2463" s="171"/>
      <c r="F2463" s="171"/>
      <c r="G2463" s="171"/>
      <c r="H2463" s="171"/>
      <c r="I2463" s="171"/>
      <c r="J2463" s="171"/>
      <c r="K2463" s="171"/>
      <c r="L2463" s="171"/>
      <c r="M2463" s="171"/>
      <c r="N2463" s="171"/>
      <c r="O2463" s="171"/>
      <c r="P2463" s="171"/>
      <c r="Q2463" s="171"/>
      <c r="R2463" s="171"/>
      <c r="S2463" s="171"/>
      <c r="T2463" s="171"/>
      <c r="U2463" s="171"/>
    </row>
    <row r="2464" spans="1:21" s="168" customFormat="1" ht="12.75">
      <c r="A2464" s="327" t="s">
        <v>2195</v>
      </c>
      <c r="B2464" s="327" t="s">
        <v>1383</v>
      </c>
      <c r="C2464" s="328">
        <v>0.0271</v>
      </c>
      <c r="D2464" s="329" t="s">
        <v>2736</v>
      </c>
      <c r="E2464" s="171"/>
      <c r="F2464" s="171"/>
      <c r="G2464" s="171"/>
      <c r="H2464" s="171"/>
      <c r="I2464" s="171"/>
      <c r="J2464" s="171"/>
      <c r="K2464" s="171"/>
      <c r="L2464" s="171"/>
      <c r="M2464" s="171"/>
      <c r="N2464" s="171"/>
      <c r="O2464" s="171"/>
      <c r="P2464" s="171"/>
      <c r="Q2464" s="171"/>
      <c r="R2464" s="171"/>
      <c r="S2464" s="171"/>
      <c r="T2464" s="171"/>
      <c r="U2464" s="171"/>
    </row>
    <row r="2465" spans="1:21" s="168" customFormat="1" ht="12.75">
      <c r="A2465" s="327" t="s">
        <v>2195</v>
      </c>
      <c r="B2465" s="327" t="s">
        <v>1379</v>
      </c>
      <c r="C2465" s="328">
        <v>0.0292</v>
      </c>
      <c r="D2465" s="329" t="s">
        <v>2736</v>
      </c>
      <c r="E2465" s="171"/>
      <c r="F2465" s="171"/>
      <c r="G2465" s="171"/>
      <c r="H2465" s="171"/>
      <c r="I2465" s="171"/>
      <c r="J2465" s="171"/>
      <c r="K2465" s="171"/>
      <c r="L2465" s="171"/>
      <c r="M2465" s="171"/>
      <c r="N2465" s="171"/>
      <c r="O2465" s="171"/>
      <c r="P2465" s="171"/>
      <c r="Q2465" s="171"/>
      <c r="R2465" s="171"/>
      <c r="S2465" s="171"/>
      <c r="T2465" s="171"/>
      <c r="U2465" s="171"/>
    </row>
    <row r="2466" spans="1:21" s="168" customFormat="1" ht="12.75">
      <c r="A2466" s="327" t="s">
        <v>2195</v>
      </c>
      <c r="B2466" s="327" t="s">
        <v>195</v>
      </c>
      <c r="C2466" s="328">
        <v>0.03</v>
      </c>
      <c r="D2466" s="329" t="s">
        <v>2199</v>
      </c>
      <c r="E2466" s="171"/>
      <c r="F2466" s="171"/>
      <c r="G2466" s="171"/>
      <c r="H2466" s="171"/>
      <c r="I2466" s="171"/>
      <c r="J2466" s="171"/>
      <c r="K2466" s="171"/>
      <c r="L2466" s="171"/>
      <c r="M2466" s="171"/>
      <c r="N2466" s="171"/>
      <c r="O2466" s="171"/>
      <c r="P2466" s="171"/>
      <c r="Q2466" s="171"/>
      <c r="R2466" s="171"/>
      <c r="S2466" s="171"/>
      <c r="T2466" s="171"/>
      <c r="U2466" s="171"/>
    </row>
    <row r="2467" spans="1:21" s="168" customFormat="1" ht="12.75">
      <c r="A2467" s="327" t="s">
        <v>2195</v>
      </c>
      <c r="B2467" s="327" t="s">
        <v>617</v>
      </c>
      <c r="C2467" s="328">
        <v>0.0321</v>
      </c>
      <c r="D2467" s="329"/>
      <c r="E2467" s="171"/>
      <c r="F2467" s="171"/>
      <c r="G2467" s="171"/>
      <c r="H2467" s="171"/>
      <c r="I2467" s="171"/>
      <c r="J2467" s="171"/>
      <c r="K2467" s="171"/>
      <c r="L2467" s="171"/>
      <c r="M2467" s="171"/>
      <c r="N2467" s="171"/>
      <c r="O2467" s="171"/>
      <c r="P2467" s="171"/>
      <c r="Q2467" s="171"/>
      <c r="R2467" s="171"/>
      <c r="S2467" s="171"/>
      <c r="T2467" s="171"/>
      <c r="U2467" s="171"/>
    </row>
    <row r="2468" spans="1:21" s="168" customFormat="1" ht="12.75">
      <c r="A2468" s="327" t="s">
        <v>2195</v>
      </c>
      <c r="B2468" s="327" t="s">
        <v>1385</v>
      </c>
      <c r="C2468" s="328">
        <v>0.0372</v>
      </c>
      <c r="D2468" s="329" t="s">
        <v>2736</v>
      </c>
      <c r="E2468" s="171"/>
      <c r="F2468" s="171"/>
      <c r="G2468" s="171"/>
      <c r="H2468" s="171"/>
      <c r="I2468" s="171"/>
      <c r="J2468" s="171"/>
      <c r="K2468" s="171"/>
      <c r="L2468" s="171"/>
      <c r="M2468" s="171"/>
      <c r="N2468" s="171"/>
      <c r="O2468" s="171"/>
      <c r="P2468" s="171"/>
      <c r="Q2468" s="171"/>
      <c r="R2468" s="171"/>
      <c r="S2468" s="171"/>
      <c r="T2468" s="171"/>
      <c r="U2468" s="171"/>
    </row>
    <row r="2469" spans="1:21" s="168" customFormat="1" ht="12.75">
      <c r="A2469" s="327" t="s">
        <v>2195</v>
      </c>
      <c r="B2469" s="327" t="s">
        <v>2922</v>
      </c>
      <c r="C2469" s="328">
        <v>0.04</v>
      </c>
      <c r="D2469" s="329" t="s">
        <v>606</v>
      </c>
      <c r="E2469" s="171"/>
      <c r="F2469" s="171"/>
      <c r="G2469" s="171"/>
      <c r="H2469" s="171"/>
      <c r="I2469" s="171"/>
      <c r="J2469" s="171"/>
      <c r="K2469" s="171"/>
      <c r="L2469" s="171"/>
      <c r="M2469" s="171"/>
      <c r="N2469" s="171"/>
      <c r="O2469" s="171"/>
      <c r="P2469" s="171"/>
      <c r="Q2469" s="171"/>
      <c r="R2469" s="171"/>
      <c r="S2469" s="171"/>
      <c r="T2469" s="171"/>
      <c r="U2469" s="171"/>
    </row>
    <row r="2470" spans="1:21" s="168" customFormat="1" ht="12.75">
      <c r="A2470" s="327" t="s">
        <v>2195</v>
      </c>
      <c r="B2470" s="327" t="s">
        <v>938</v>
      </c>
      <c r="C2470" s="328">
        <v>0.04</v>
      </c>
      <c r="D2470" s="329" t="s">
        <v>1393</v>
      </c>
      <c r="E2470" s="171"/>
      <c r="F2470" s="171"/>
      <c r="G2470" s="171"/>
      <c r="H2470" s="171"/>
      <c r="I2470" s="171"/>
      <c r="J2470" s="171"/>
      <c r="K2470" s="171"/>
      <c r="L2470" s="171"/>
      <c r="M2470" s="171"/>
      <c r="N2470" s="171"/>
      <c r="O2470" s="171"/>
      <c r="P2470" s="171"/>
      <c r="Q2470" s="171"/>
      <c r="R2470" s="171"/>
      <c r="S2470" s="171"/>
      <c r="T2470" s="171"/>
      <c r="U2470" s="171"/>
    </row>
    <row r="2471" spans="1:21" s="168" customFormat="1" ht="12.75">
      <c r="A2471" s="327" t="s">
        <v>2195</v>
      </c>
      <c r="B2471" s="327" t="s">
        <v>911</v>
      </c>
      <c r="C2471" s="328">
        <v>0.04</v>
      </c>
      <c r="D2471" s="329" t="s">
        <v>1393</v>
      </c>
      <c r="E2471" s="171"/>
      <c r="F2471" s="171"/>
      <c r="G2471" s="171"/>
      <c r="H2471" s="171"/>
      <c r="I2471" s="171"/>
      <c r="J2471" s="171"/>
      <c r="K2471" s="171"/>
      <c r="L2471" s="171"/>
      <c r="M2471" s="171"/>
      <c r="N2471" s="171"/>
      <c r="O2471" s="171"/>
      <c r="P2471" s="171"/>
      <c r="Q2471" s="171"/>
      <c r="R2471" s="171"/>
      <c r="S2471" s="171"/>
      <c r="T2471" s="171"/>
      <c r="U2471" s="171"/>
    </row>
    <row r="2472" spans="1:21" s="168" customFormat="1" ht="12.75">
      <c r="A2472" s="327" t="s">
        <v>2195</v>
      </c>
      <c r="B2472" s="327" t="s">
        <v>1397</v>
      </c>
      <c r="C2472" s="328">
        <v>0.04</v>
      </c>
      <c r="D2472" s="329" t="s">
        <v>1393</v>
      </c>
      <c r="E2472" s="171"/>
      <c r="F2472" s="171"/>
      <c r="G2472" s="171"/>
      <c r="H2472" s="171"/>
      <c r="I2472" s="171"/>
      <c r="J2472" s="171"/>
      <c r="K2472" s="171"/>
      <c r="L2472" s="171"/>
      <c r="M2472" s="171"/>
      <c r="N2472" s="171"/>
      <c r="O2472" s="171"/>
      <c r="P2472" s="171"/>
      <c r="Q2472" s="171"/>
      <c r="R2472" s="171"/>
      <c r="S2472" s="171"/>
      <c r="T2472" s="171"/>
      <c r="U2472" s="171"/>
    </row>
    <row r="2473" spans="1:21" s="168" customFormat="1" ht="12.75">
      <c r="A2473" s="327" t="s">
        <v>2195</v>
      </c>
      <c r="B2473" s="327" t="s">
        <v>2943</v>
      </c>
      <c r="C2473" s="328">
        <v>0.0432</v>
      </c>
      <c r="D2473" s="329" t="s">
        <v>1393</v>
      </c>
      <c r="E2473" s="171"/>
      <c r="F2473" s="171"/>
      <c r="G2473" s="171"/>
      <c r="H2473" s="171"/>
      <c r="I2473" s="171"/>
      <c r="J2473" s="171"/>
      <c r="K2473" s="171"/>
      <c r="L2473" s="171"/>
      <c r="M2473" s="171"/>
      <c r="N2473" s="171"/>
      <c r="O2473" s="171"/>
      <c r="P2473" s="171"/>
      <c r="Q2473" s="171"/>
      <c r="R2473" s="171"/>
      <c r="S2473" s="171"/>
      <c r="T2473" s="171"/>
      <c r="U2473" s="171"/>
    </row>
    <row r="2474" spans="1:21" s="168" customFormat="1" ht="12.75">
      <c r="A2474" s="327" t="s">
        <v>2195</v>
      </c>
      <c r="B2474" s="327" t="s">
        <v>3268</v>
      </c>
      <c r="C2474" s="328">
        <v>0.0493</v>
      </c>
      <c r="D2474" s="329" t="s">
        <v>2731</v>
      </c>
      <c r="E2474" s="171"/>
      <c r="F2474" s="171"/>
      <c r="G2474" s="171"/>
      <c r="H2474" s="171"/>
      <c r="I2474" s="171"/>
      <c r="J2474" s="171"/>
      <c r="K2474" s="171"/>
      <c r="L2474" s="171"/>
      <c r="M2474" s="171"/>
      <c r="N2474" s="171"/>
      <c r="O2474" s="171"/>
      <c r="P2474" s="171"/>
      <c r="Q2474" s="171"/>
      <c r="R2474" s="171"/>
      <c r="S2474" s="171"/>
      <c r="T2474" s="171"/>
      <c r="U2474" s="171"/>
    </row>
    <row r="2475" spans="1:21" s="168" customFormat="1" ht="12.75">
      <c r="A2475" s="327" t="s">
        <v>2195</v>
      </c>
      <c r="B2475" s="327" t="s">
        <v>2129</v>
      </c>
      <c r="C2475" s="328">
        <v>0.0509</v>
      </c>
      <c r="D2475" s="329"/>
      <c r="E2475" s="171"/>
      <c r="F2475" s="171"/>
      <c r="G2475" s="171"/>
      <c r="H2475" s="171"/>
      <c r="I2475" s="171"/>
      <c r="J2475" s="171"/>
      <c r="K2475" s="171"/>
      <c r="L2475" s="171"/>
      <c r="M2475" s="171"/>
      <c r="N2475" s="171"/>
      <c r="O2475" s="171"/>
      <c r="P2475" s="171"/>
      <c r="Q2475" s="171"/>
      <c r="R2475" s="171"/>
      <c r="S2475" s="171"/>
      <c r="T2475" s="171"/>
      <c r="U2475" s="171"/>
    </row>
    <row r="2476" spans="1:21" s="168" customFormat="1" ht="12.75">
      <c r="A2476" s="327" t="s">
        <v>2195</v>
      </c>
      <c r="B2476" s="327" t="s">
        <v>287</v>
      </c>
      <c r="C2476" s="328">
        <v>0.056</v>
      </c>
      <c r="D2476" s="329"/>
      <c r="E2476" s="171"/>
      <c r="F2476" s="171"/>
      <c r="G2476" s="171"/>
      <c r="H2476" s="171"/>
      <c r="I2476" s="171"/>
      <c r="J2476" s="171"/>
      <c r="K2476" s="171"/>
      <c r="L2476" s="171"/>
      <c r="M2476" s="171"/>
      <c r="N2476" s="171"/>
      <c r="O2476" s="171"/>
      <c r="P2476" s="171"/>
      <c r="Q2476" s="171"/>
      <c r="R2476" s="171"/>
      <c r="S2476" s="171"/>
      <c r="T2476" s="171"/>
      <c r="U2476" s="171"/>
    </row>
    <row r="2477" spans="1:21" s="168" customFormat="1" ht="12.75">
      <c r="A2477" s="327" t="s">
        <v>2195</v>
      </c>
      <c r="B2477" s="327" t="s">
        <v>133</v>
      </c>
      <c r="C2477" s="328">
        <v>0.06</v>
      </c>
      <c r="D2477" s="329" t="s">
        <v>1393</v>
      </c>
      <c r="E2477" s="171"/>
      <c r="F2477" s="171"/>
      <c r="G2477" s="171"/>
      <c r="H2477" s="171"/>
      <c r="I2477" s="171"/>
      <c r="J2477" s="171"/>
      <c r="K2477" s="171"/>
      <c r="L2477" s="171"/>
      <c r="M2477" s="171"/>
      <c r="N2477" s="171"/>
      <c r="O2477" s="171"/>
      <c r="P2477" s="171"/>
      <c r="Q2477" s="171"/>
      <c r="R2477" s="171"/>
      <c r="S2477" s="171"/>
      <c r="T2477" s="171"/>
      <c r="U2477" s="171"/>
    </row>
    <row r="2478" spans="1:21" s="168" customFormat="1" ht="12.75">
      <c r="A2478" s="327" t="s">
        <v>2195</v>
      </c>
      <c r="B2478" s="327" t="s">
        <v>1396</v>
      </c>
      <c r="C2478" s="328">
        <v>0.06</v>
      </c>
      <c r="D2478" s="329" t="s">
        <v>1393</v>
      </c>
      <c r="E2478" s="171"/>
      <c r="F2478" s="171"/>
      <c r="G2478" s="171"/>
      <c r="H2478" s="171"/>
      <c r="I2478" s="171"/>
      <c r="J2478" s="171"/>
      <c r="K2478" s="171"/>
      <c r="L2478" s="171"/>
      <c r="M2478" s="171"/>
      <c r="N2478" s="171"/>
      <c r="O2478" s="171"/>
      <c r="P2478" s="171"/>
      <c r="Q2478" s="171"/>
      <c r="R2478" s="171"/>
      <c r="S2478" s="171"/>
      <c r="T2478" s="171"/>
      <c r="U2478" s="171"/>
    </row>
    <row r="2479" spans="1:21" s="168" customFormat="1" ht="12.75">
      <c r="A2479" s="327" t="s">
        <v>2195</v>
      </c>
      <c r="B2479" s="327" t="s">
        <v>3262</v>
      </c>
      <c r="C2479" s="328">
        <v>0.061</v>
      </c>
      <c r="D2479" s="329" t="s">
        <v>3263</v>
      </c>
      <c r="E2479" s="171"/>
      <c r="F2479" s="171"/>
      <c r="G2479" s="171"/>
      <c r="H2479" s="171"/>
      <c r="I2479" s="171"/>
      <c r="J2479" s="171"/>
      <c r="K2479" s="171"/>
      <c r="L2479" s="171"/>
      <c r="M2479" s="171"/>
      <c r="N2479" s="171"/>
      <c r="O2479" s="171"/>
      <c r="P2479" s="171"/>
      <c r="Q2479" s="171"/>
      <c r="R2479" s="171"/>
      <c r="S2479" s="171"/>
      <c r="T2479" s="171"/>
      <c r="U2479" s="171"/>
    </row>
    <row r="2480" spans="1:21" s="168" customFormat="1" ht="12.75">
      <c r="A2480" s="327" t="s">
        <v>2195</v>
      </c>
      <c r="B2480" s="327" t="s">
        <v>2942</v>
      </c>
      <c r="C2480" s="328">
        <v>0.0649</v>
      </c>
      <c r="D2480" s="329" t="s">
        <v>1393</v>
      </c>
      <c r="E2480" s="171"/>
      <c r="F2480" s="171"/>
      <c r="G2480" s="171"/>
      <c r="H2480" s="171"/>
      <c r="I2480" s="171"/>
      <c r="J2480" s="171"/>
      <c r="K2480" s="171"/>
      <c r="L2480" s="171"/>
      <c r="M2480" s="171"/>
      <c r="N2480" s="171"/>
      <c r="O2480" s="171"/>
      <c r="P2480" s="171"/>
      <c r="Q2480" s="171"/>
      <c r="R2480" s="171"/>
      <c r="S2480" s="171"/>
      <c r="T2480" s="171"/>
      <c r="U2480" s="171"/>
    </row>
    <row r="2481" spans="1:21" s="168" customFormat="1" ht="12.75">
      <c r="A2481" s="327" t="s">
        <v>2195</v>
      </c>
      <c r="B2481" s="327" t="s">
        <v>149</v>
      </c>
      <c r="C2481" s="328">
        <v>0.0675</v>
      </c>
      <c r="D2481" s="329" t="s">
        <v>1393</v>
      </c>
      <c r="E2481" s="171"/>
      <c r="F2481" s="171"/>
      <c r="G2481" s="171"/>
      <c r="H2481" s="171"/>
      <c r="I2481" s="171"/>
      <c r="J2481" s="171"/>
      <c r="K2481" s="171"/>
      <c r="L2481" s="171"/>
      <c r="M2481" s="171"/>
      <c r="N2481" s="171"/>
      <c r="O2481" s="171"/>
      <c r="P2481" s="171"/>
      <c r="Q2481" s="171"/>
      <c r="R2481" s="171"/>
      <c r="S2481" s="171"/>
      <c r="T2481" s="171"/>
      <c r="U2481" s="171"/>
    </row>
    <row r="2482" spans="1:21" s="168" customFormat="1" ht="12.75">
      <c r="A2482" s="327" t="s">
        <v>2195</v>
      </c>
      <c r="B2482" s="327" t="s">
        <v>1382</v>
      </c>
      <c r="C2482" s="328">
        <v>0.0683</v>
      </c>
      <c r="D2482" s="329" t="s">
        <v>2736</v>
      </c>
      <c r="E2482" s="171"/>
      <c r="F2482" s="171"/>
      <c r="G2482" s="171"/>
      <c r="H2482" s="171"/>
      <c r="I2482" s="171"/>
      <c r="J2482" s="171"/>
      <c r="K2482" s="171"/>
      <c r="L2482" s="171"/>
      <c r="M2482" s="171"/>
      <c r="N2482" s="171"/>
      <c r="O2482" s="171"/>
      <c r="P2482" s="171"/>
      <c r="Q2482" s="171"/>
      <c r="R2482" s="171"/>
      <c r="S2482" s="171"/>
      <c r="T2482" s="171"/>
      <c r="U2482" s="171"/>
    </row>
    <row r="2483" spans="1:21" s="168" customFormat="1" ht="12.75">
      <c r="A2483" s="327" t="s">
        <v>2195</v>
      </c>
      <c r="B2483" s="327" t="s">
        <v>1381</v>
      </c>
      <c r="C2483" s="328">
        <v>0.0744</v>
      </c>
      <c r="D2483" s="329" t="s">
        <v>2736</v>
      </c>
      <c r="E2483" s="171"/>
      <c r="F2483" s="171"/>
      <c r="G2483" s="171"/>
      <c r="H2483" s="171"/>
      <c r="I2483" s="171"/>
      <c r="J2483" s="171"/>
      <c r="K2483" s="171"/>
      <c r="L2483" s="171"/>
      <c r="M2483" s="171"/>
      <c r="N2483" s="171"/>
      <c r="O2483" s="171"/>
      <c r="P2483" s="171"/>
      <c r="Q2483" s="171"/>
      <c r="R2483" s="171"/>
      <c r="S2483" s="171"/>
      <c r="T2483" s="171"/>
      <c r="U2483" s="171"/>
    </row>
    <row r="2484" spans="1:21" s="168" customFormat="1" ht="12.75">
      <c r="A2484" s="327" t="s">
        <v>2195</v>
      </c>
      <c r="B2484" s="327" t="s">
        <v>1391</v>
      </c>
      <c r="C2484" s="328">
        <v>0.0826</v>
      </c>
      <c r="D2484" s="329" t="s">
        <v>1393</v>
      </c>
      <c r="E2484" s="171"/>
      <c r="F2484" s="171"/>
      <c r="G2484" s="171"/>
      <c r="H2484" s="171"/>
      <c r="I2484" s="171"/>
      <c r="J2484" s="171"/>
      <c r="K2484" s="171"/>
      <c r="L2484" s="171"/>
      <c r="M2484" s="171"/>
      <c r="N2484" s="171"/>
      <c r="O2484" s="171"/>
      <c r="P2484" s="171"/>
      <c r="Q2484" s="171"/>
      <c r="R2484" s="171"/>
      <c r="S2484" s="171"/>
      <c r="T2484" s="171"/>
      <c r="U2484" s="171"/>
    </row>
    <row r="2485" spans="1:21" s="168" customFormat="1" ht="12.75">
      <c r="A2485" s="327" t="s">
        <v>2195</v>
      </c>
      <c r="B2485" s="327" t="s">
        <v>1405</v>
      </c>
      <c r="C2485" s="328">
        <v>0.11</v>
      </c>
      <c r="D2485" s="329" t="s">
        <v>1403</v>
      </c>
      <c r="E2485" s="171"/>
      <c r="F2485" s="171"/>
      <c r="G2485" s="171"/>
      <c r="H2485" s="171"/>
      <c r="I2485" s="171"/>
      <c r="J2485" s="171"/>
      <c r="K2485" s="171"/>
      <c r="L2485" s="171"/>
      <c r="M2485" s="171"/>
      <c r="N2485" s="171"/>
      <c r="O2485" s="171"/>
      <c r="P2485" s="171"/>
      <c r="Q2485" s="171"/>
      <c r="R2485" s="171"/>
      <c r="S2485" s="171"/>
      <c r="T2485" s="171"/>
      <c r="U2485" s="171"/>
    </row>
    <row r="2486" spans="1:21" s="168" customFormat="1" ht="12.75">
      <c r="A2486" s="327" t="s">
        <v>2195</v>
      </c>
      <c r="B2486" s="327" t="s">
        <v>1380</v>
      </c>
      <c r="C2486" s="328">
        <v>0.1125</v>
      </c>
      <c r="D2486" s="329" t="s">
        <v>2736</v>
      </c>
      <c r="E2486" s="171"/>
      <c r="F2486" s="171"/>
      <c r="G2486" s="171"/>
      <c r="H2486" s="171"/>
      <c r="I2486" s="171"/>
      <c r="J2486" s="171"/>
      <c r="K2486" s="171"/>
      <c r="L2486" s="171"/>
      <c r="M2486" s="171"/>
      <c r="N2486" s="171"/>
      <c r="O2486" s="171"/>
      <c r="P2486" s="171"/>
      <c r="Q2486" s="171"/>
      <c r="R2486" s="171"/>
      <c r="S2486" s="171"/>
      <c r="T2486" s="171"/>
      <c r="U2486" s="171"/>
    </row>
    <row r="2487" spans="1:21" s="168" customFormat="1" ht="12.75">
      <c r="A2487" s="327" t="s">
        <v>2195</v>
      </c>
      <c r="B2487" s="327" t="s">
        <v>1217</v>
      </c>
      <c r="C2487" s="328">
        <v>0.0937</v>
      </c>
      <c r="D2487" s="329" t="s">
        <v>2602</v>
      </c>
      <c r="E2487" s="171"/>
      <c r="F2487" s="171"/>
      <c r="G2487" s="171"/>
      <c r="H2487" s="171"/>
      <c r="I2487" s="171"/>
      <c r="J2487" s="171"/>
      <c r="K2487" s="171"/>
      <c r="L2487" s="171"/>
      <c r="M2487" s="171"/>
      <c r="N2487" s="171"/>
      <c r="O2487" s="171"/>
      <c r="P2487" s="171"/>
      <c r="Q2487" s="171"/>
      <c r="R2487" s="171"/>
      <c r="S2487" s="171"/>
      <c r="T2487" s="171"/>
      <c r="U2487" s="171"/>
    </row>
    <row r="2488" spans="1:21" s="168" customFormat="1" ht="12.75">
      <c r="A2488" s="327" t="s">
        <v>2195</v>
      </c>
      <c r="B2488" s="327" t="s">
        <v>2019</v>
      </c>
      <c r="C2488" s="328">
        <v>0.13</v>
      </c>
      <c r="D2488" s="329" t="s">
        <v>1403</v>
      </c>
      <c r="E2488" s="171"/>
      <c r="F2488" s="171"/>
      <c r="G2488" s="171"/>
      <c r="H2488" s="171"/>
      <c r="I2488" s="171"/>
      <c r="J2488" s="171"/>
      <c r="K2488" s="171"/>
      <c r="L2488" s="171"/>
      <c r="M2488" s="171"/>
      <c r="N2488" s="171"/>
      <c r="O2488" s="171"/>
      <c r="P2488" s="171"/>
      <c r="Q2488" s="171"/>
      <c r="R2488" s="171"/>
      <c r="S2488" s="171"/>
      <c r="T2488" s="171"/>
      <c r="U2488" s="171"/>
    </row>
    <row r="2489" spans="1:21" s="168" customFormat="1" ht="12.75">
      <c r="A2489" s="327" t="s">
        <v>2195</v>
      </c>
      <c r="B2489" s="327" t="s">
        <v>1398</v>
      </c>
      <c r="C2489" s="328">
        <v>0.1536</v>
      </c>
      <c r="D2489" s="329" t="s">
        <v>1393</v>
      </c>
      <c r="E2489" s="171"/>
      <c r="F2489" s="171"/>
      <c r="G2489" s="171"/>
      <c r="H2489" s="171"/>
      <c r="I2489" s="171"/>
      <c r="J2489" s="171"/>
      <c r="K2489" s="171"/>
      <c r="L2489" s="171"/>
      <c r="M2489" s="171"/>
      <c r="N2489" s="171"/>
      <c r="O2489" s="171"/>
      <c r="P2489" s="171"/>
      <c r="Q2489" s="171"/>
      <c r="R2489" s="171"/>
      <c r="S2489" s="171"/>
      <c r="T2489" s="171"/>
      <c r="U2489" s="171"/>
    </row>
    <row r="2490" spans="1:21" s="168" customFormat="1" ht="12.75">
      <c r="A2490" s="327" t="s">
        <v>2195</v>
      </c>
      <c r="B2490" s="327" t="s">
        <v>2200</v>
      </c>
      <c r="C2490" s="328">
        <v>0.1542</v>
      </c>
      <c r="D2490" s="329" t="s">
        <v>2201</v>
      </c>
      <c r="E2490" s="171"/>
      <c r="F2490" s="171"/>
      <c r="G2490" s="171"/>
      <c r="H2490" s="171"/>
      <c r="I2490" s="171"/>
      <c r="J2490" s="171"/>
      <c r="K2490" s="171"/>
      <c r="L2490" s="171"/>
      <c r="M2490" s="171"/>
      <c r="N2490" s="171"/>
      <c r="O2490" s="171"/>
      <c r="P2490" s="171"/>
      <c r="Q2490" s="171"/>
      <c r="R2490" s="171"/>
      <c r="S2490" s="171"/>
      <c r="T2490" s="171"/>
      <c r="U2490" s="171"/>
    </row>
    <row r="2491" spans="1:21" s="168" customFormat="1" ht="12.75">
      <c r="A2491" s="327" t="s">
        <v>2195</v>
      </c>
      <c r="B2491" s="327" t="s">
        <v>3067</v>
      </c>
      <c r="C2491" s="328">
        <v>0.16</v>
      </c>
      <c r="D2491" s="329" t="s">
        <v>1393</v>
      </c>
      <c r="E2491" s="171"/>
      <c r="F2491" s="171"/>
      <c r="G2491" s="171"/>
      <c r="H2491" s="171"/>
      <c r="I2491" s="171"/>
      <c r="J2491" s="171"/>
      <c r="K2491" s="171"/>
      <c r="L2491" s="171"/>
      <c r="M2491" s="171"/>
      <c r="N2491" s="171"/>
      <c r="O2491" s="171"/>
      <c r="P2491" s="171"/>
      <c r="Q2491" s="171"/>
      <c r="R2491" s="171"/>
      <c r="S2491" s="171"/>
      <c r="T2491" s="171"/>
      <c r="U2491" s="171"/>
    </row>
    <row r="2492" spans="1:21" s="168" customFormat="1" ht="12.75">
      <c r="A2492" s="327" t="s">
        <v>2195</v>
      </c>
      <c r="B2492" s="327" t="s">
        <v>924</v>
      </c>
      <c r="C2492" s="328">
        <v>0.1803</v>
      </c>
      <c r="D2492" s="329" t="s">
        <v>2736</v>
      </c>
      <c r="E2492" s="171"/>
      <c r="F2492" s="171"/>
      <c r="G2492" s="171"/>
      <c r="H2492" s="171"/>
      <c r="I2492" s="171"/>
      <c r="J2492" s="171"/>
      <c r="K2492" s="171"/>
      <c r="L2492" s="171"/>
      <c r="M2492" s="171"/>
      <c r="N2492" s="171"/>
      <c r="O2492" s="171"/>
      <c r="P2492" s="171"/>
      <c r="Q2492" s="171"/>
      <c r="R2492" s="171"/>
      <c r="S2492" s="171"/>
      <c r="T2492" s="171"/>
      <c r="U2492" s="171"/>
    </row>
    <row r="2493" spans="1:21" s="168" customFormat="1" ht="12.75">
      <c r="A2493" s="327" t="s">
        <v>2195</v>
      </c>
      <c r="B2493" s="327" t="s">
        <v>2897</v>
      </c>
      <c r="C2493" s="328">
        <v>0.2</v>
      </c>
      <c r="D2493" s="329" t="s">
        <v>1393</v>
      </c>
      <c r="E2493" s="171"/>
      <c r="F2493" s="171"/>
      <c r="G2493" s="171"/>
      <c r="H2493" s="171"/>
      <c r="I2493" s="171"/>
      <c r="J2493" s="171"/>
      <c r="K2493" s="171"/>
      <c r="L2493" s="171"/>
      <c r="M2493" s="171"/>
      <c r="N2493" s="171"/>
      <c r="O2493" s="171"/>
      <c r="P2493" s="171"/>
      <c r="Q2493" s="171"/>
      <c r="R2493" s="171"/>
      <c r="S2493" s="171"/>
      <c r="T2493" s="171"/>
      <c r="U2493" s="171"/>
    </row>
    <row r="2494" spans="1:21" s="168" customFormat="1" ht="12.75">
      <c r="A2494" s="327" t="s">
        <v>2195</v>
      </c>
      <c r="B2494" s="327" t="s">
        <v>1928</v>
      </c>
      <c r="C2494" s="328">
        <v>0.2067</v>
      </c>
      <c r="D2494" s="329"/>
      <c r="E2494" s="171"/>
      <c r="F2494" s="171"/>
      <c r="G2494" s="171"/>
      <c r="H2494" s="171"/>
      <c r="I2494" s="171"/>
      <c r="J2494" s="171"/>
      <c r="K2494" s="171"/>
      <c r="L2494" s="171"/>
      <c r="M2494" s="171"/>
      <c r="N2494" s="171"/>
      <c r="O2494" s="171"/>
      <c r="P2494" s="171"/>
      <c r="Q2494" s="171"/>
      <c r="R2494" s="171"/>
      <c r="S2494" s="171"/>
      <c r="T2494" s="171"/>
      <c r="U2494" s="171"/>
    </row>
    <row r="2495" spans="1:21" s="168" customFormat="1" ht="12.75">
      <c r="A2495" s="327" t="s">
        <v>2195</v>
      </c>
      <c r="B2495" s="327" t="s">
        <v>148</v>
      </c>
      <c r="C2495" s="328">
        <v>0.207</v>
      </c>
      <c r="D2495" s="329" t="s">
        <v>1393</v>
      </c>
      <c r="E2495" s="171"/>
      <c r="F2495" s="171"/>
      <c r="G2495" s="171"/>
      <c r="H2495" s="171"/>
      <c r="I2495" s="171"/>
      <c r="J2495" s="171"/>
      <c r="K2495" s="171"/>
      <c r="L2495" s="171"/>
      <c r="M2495" s="171"/>
      <c r="N2495" s="171"/>
      <c r="O2495" s="171"/>
      <c r="P2495" s="171"/>
      <c r="Q2495" s="171"/>
      <c r="R2495" s="171"/>
      <c r="S2495" s="171"/>
      <c r="T2495" s="171"/>
      <c r="U2495" s="171"/>
    </row>
    <row r="2496" spans="1:21" s="168" customFormat="1" ht="12.75">
      <c r="A2496" s="327" t="s">
        <v>2195</v>
      </c>
      <c r="B2496" s="327" t="s">
        <v>1384</v>
      </c>
      <c r="C2496" s="328">
        <v>0.2112</v>
      </c>
      <c r="D2496" s="329" t="s">
        <v>2736</v>
      </c>
      <c r="E2496" s="171"/>
      <c r="F2496" s="171"/>
      <c r="G2496" s="171"/>
      <c r="H2496" s="171"/>
      <c r="I2496" s="171"/>
      <c r="J2496" s="171"/>
      <c r="K2496" s="171"/>
      <c r="L2496" s="171"/>
      <c r="M2496" s="171"/>
      <c r="N2496" s="171"/>
      <c r="O2496" s="171"/>
      <c r="P2496" s="171"/>
      <c r="Q2496" s="171"/>
      <c r="R2496" s="171"/>
      <c r="S2496" s="171"/>
      <c r="T2496" s="171"/>
      <c r="U2496" s="171"/>
    </row>
    <row r="2497" spans="1:21" s="168" customFormat="1" ht="12.75">
      <c r="A2497" s="327" t="s">
        <v>2195</v>
      </c>
      <c r="B2497" s="327" t="s">
        <v>2190</v>
      </c>
      <c r="C2497" s="328">
        <v>0.23</v>
      </c>
      <c r="D2497" s="329" t="s">
        <v>1393</v>
      </c>
      <c r="E2497" s="171"/>
      <c r="F2497" s="171"/>
      <c r="G2497" s="171"/>
      <c r="H2497" s="171"/>
      <c r="I2497" s="171"/>
      <c r="J2497" s="171"/>
      <c r="K2497" s="171"/>
      <c r="L2497" s="171"/>
      <c r="M2497" s="171"/>
      <c r="N2497" s="171"/>
      <c r="O2497" s="171"/>
      <c r="P2497" s="171"/>
      <c r="Q2497" s="171"/>
      <c r="R2497" s="171"/>
      <c r="S2497" s="171"/>
      <c r="T2497" s="171"/>
      <c r="U2497" s="171"/>
    </row>
    <row r="2498" spans="1:21" s="168" customFormat="1" ht="12.75">
      <c r="A2498" s="327" t="s">
        <v>2195</v>
      </c>
      <c r="B2498" s="327" t="s">
        <v>3270</v>
      </c>
      <c r="C2498" s="328">
        <v>0.25</v>
      </c>
      <c r="D2498" s="329" t="s">
        <v>2602</v>
      </c>
      <c r="E2498" s="171"/>
      <c r="F2498" s="171"/>
      <c r="G2498" s="171"/>
      <c r="H2498" s="171"/>
      <c r="I2498" s="171"/>
      <c r="J2498" s="171"/>
      <c r="K2498" s="171"/>
      <c r="L2498" s="171"/>
      <c r="M2498" s="171"/>
      <c r="N2498" s="171"/>
      <c r="O2498" s="171"/>
      <c r="P2498" s="171"/>
      <c r="Q2498" s="171"/>
      <c r="R2498" s="171"/>
      <c r="S2498" s="171"/>
      <c r="T2498" s="171"/>
      <c r="U2498" s="171"/>
    </row>
    <row r="2499" spans="1:21" s="168" customFormat="1" ht="12.75">
      <c r="A2499" s="327" t="s">
        <v>2195</v>
      </c>
      <c r="B2499" s="327" t="s">
        <v>1404</v>
      </c>
      <c r="C2499" s="328">
        <v>0.25</v>
      </c>
      <c r="D2499" s="329" t="s">
        <v>1403</v>
      </c>
      <c r="E2499" s="171"/>
      <c r="F2499" s="171"/>
      <c r="G2499" s="171"/>
      <c r="H2499" s="171"/>
      <c r="I2499" s="171"/>
      <c r="J2499" s="171"/>
      <c r="K2499" s="171"/>
      <c r="L2499" s="171"/>
      <c r="M2499" s="171"/>
      <c r="N2499" s="171"/>
      <c r="O2499" s="171"/>
      <c r="P2499" s="171"/>
      <c r="Q2499" s="171"/>
      <c r="R2499" s="171"/>
      <c r="S2499" s="171"/>
      <c r="T2499" s="171"/>
      <c r="U2499" s="171"/>
    </row>
    <row r="2500" spans="1:21" s="168" customFormat="1" ht="12.75">
      <c r="A2500" s="327" t="s">
        <v>2195</v>
      </c>
      <c r="B2500" s="327" t="s">
        <v>1406</v>
      </c>
      <c r="C2500" s="328">
        <v>0.26</v>
      </c>
      <c r="D2500" s="329" t="s">
        <v>1403</v>
      </c>
      <c r="E2500" s="171"/>
      <c r="F2500" s="171"/>
      <c r="G2500" s="171"/>
      <c r="H2500" s="171"/>
      <c r="I2500" s="171"/>
      <c r="J2500" s="171"/>
      <c r="K2500" s="171"/>
      <c r="L2500" s="171"/>
      <c r="M2500" s="171"/>
      <c r="N2500" s="171"/>
      <c r="O2500" s="171"/>
      <c r="P2500" s="171"/>
      <c r="Q2500" s="171"/>
      <c r="R2500" s="171"/>
      <c r="S2500" s="171"/>
      <c r="T2500" s="171"/>
      <c r="U2500" s="171"/>
    </row>
    <row r="2501" spans="1:21" s="168" customFormat="1" ht="12.75">
      <c r="A2501" s="327" t="s">
        <v>2195</v>
      </c>
      <c r="B2501" s="327" t="s">
        <v>1402</v>
      </c>
      <c r="C2501" s="328">
        <v>0.29</v>
      </c>
      <c r="D2501" s="329" t="s">
        <v>1403</v>
      </c>
      <c r="E2501" s="171"/>
      <c r="F2501" s="171"/>
      <c r="G2501" s="171"/>
      <c r="H2501" s="171"/>
      <c r="I2501" s="171"/>
      <c r="J2501" s="171"/>
      <c r="K2501" s="171"/>
      <c r="L2501" s="171"/>
      <c r="M2501" s="171"/>
      <c r="N2501" s="171"/>
      <c r="O2501" s="171"/>
      <c r="P2501" s="171"/>
      <c r="Q2501" s="171"/>
      <c r="R2501" s="171"/>
      <c r="S2501" s="171"/>
      <c r="T2501" s="171"/>
      <c r="U2501" s="171"/>
    </row>
    <row r="2502" spans="1:21" s="168" customFormat="1" ht="12.75">
      <c r="A2502" s="327" t="s">
        <v>2195</v>
      </c>
      <c r="B2502" s="327" t="s">
        <v>1399</v>
      </c>
      <c r="C2502" s="328">
        <v>0.3407</v>
      </c>
      <c r="D2502" s="329" t="s">
        <v>1393</v>
      </c>
      <c r="E2502" s="171"/>
      <c r="F2502" s="171"/>
      <c r="G2502" s="171"/>
      <c r="H2502" s="171"/>
      <c r="I2502" s="171"/>
      <c r="J2502" s="171"/>
      <c r="K2502" s="171"/>
      <c r="L2502" s="171"/>
      <c r="M2502" s="171"/>
      <c r="N2502" s="171"/>
      <c r="O2502" s="171"/>
      <c r="P2502" s="171"/>
      <c r="Q2502" s="171"/>
      <c r="R2502" s="171"/>
      <c r="S2502" s="171"/>
      <c r="T2502" s="171"/>
      <c r="U2502" s="171"/>
    </row>
    <row r="2503" spans="1:21" s="168" customFormat="1" ht="12.75">
      <c r="A2503" s="327" t="s">
        <v>2195</v>
      </c>
      <c r="B2503" s="327" t="s">
        <v>1929</v>
      </c>
      <c r="C2503" s="328">
        <v>0.3466</v>
      </c>
      <c r="D2503" s="329"/>
      <c r="E2503" s="171"/>
      <c r="F2503" s="171"/>
      <c r="G2503" s="171"/>
      <c r="H2503" s="171"/>
      <c r="I2503" s="171"/>
      <c r="J2503" s="171"/>
      <c r="K2503" s="171"/>
      <c r="L2503" s="171"/>
      <c r="M2503" s="171"/>
      <c r="N2503" s="171"/>
      <c r="O2503" s="171"/>
      <c r="P2503" s="171"/>
      <c r="Q2503" s="171"/>
      <c r="R2503" s="171"/>
      <c r="S2503" s="171"/>
      <c r="T2503" s="171"/>
      <c r="U2503" s="171"/>
    </row>
    <row r="2504" spans="1:21" s="168" customFormat="1" ht="12.75">
      <c r="A2504" s="327" t="s">
        <v>2195</v>
      </c>
      <c r="B2504" s="327" t="s">
        <v>1408</v>
      </c>
      <c r="C2504" s="328">
        <v>0.36</v>
      </c>
      <c r="D2504" s="329" t="s">
        <v>1403</v>
      </c>
      <c r="E2504" s="171"/>
      <c r="F2504" s="171"/>
      <c r="G2504" s="171"/>
      <c r="H2504" s="171"/>
      <c r="I2504" s="171"/>
      <c r="J2504" s="171"/>
      <c r="K2504" s="171"/>
      <c r="L2504" s="171"/>
      <c r="M2504" s="171"/>
      <c r="N2504" s="171"/>
      <c r="O2504" s="171"/>
      <c r="P2504" s="171"/>
      <c r="Q2504" s="171"/>
      <c r="R2504" s="171"/>
      <c r="S2504" s="171"/>
      <c r="T2504" s="171"/>
      <c r="U2504" s="171"/>
    </row>
    <row r="2505" spans="1:21" s="168" customFormat="1" ht="12.75">
      <c r="A2505" s="327" t="s">
        <v>2195</v>
      </c>
      <c r="B2505" s="327" t="s">
        <v>1401</v>
      </c>
      <c r="C2505" s="328">
        <v>0.3699</v>
      </c>
      <c r="D2505" s="329" t="s">
        <v>1393</v>
      </c>
      <c r="E2505" s="171"/>
      <c r="F2505" s="171"/>
      <c r="G2505" s="171"/>
      <c r="H2505" s="171"/>
      <c r="I2505" s="171"/>
      <c r="J2505" s="171"/>
      <c r="K2505" s="171"/>
      <c r="L2505" s="171"/>
      <c r="M2505" s="171"/>
      <c r="N2505" s="171"/>
      <c r="O2505" s="171"/>
      <c r="P2505" s="171"/>
      <c r="Q2505" s="171"/>
      <c r="R2505" s="171"/>
      <c r="S2505" s="171"/>
      <c r="T2505" s="171"/>
      <c r="U2505" s="171"/>
    </row>
    <row r="2506" spans="1:21" s="168" customFormat="1" ht="12.75">
      <c r="A2506" s="327" t="s">
        <v>2195</v>
      </c>
      <c r="B2506" s="327" t="s">
        <v>1400</v>
      </c>
      <c r="C2506" s="328">
        <v>0.4099</v>
      </c>
      <c r="D2506" s="329" t="s">
        <v>1393</v>
      </c>
      <c r="E2506" s="171"/>
      <c r="F2506" s="171"/>
      <c r="G2506" s="171"/>
      <c r="H2506" s="171"/>
      <c r="I2506" s="171"/>
      <c r="J2506" s="171"/>
      <c r="K2506" s="171"/>
      <c r="L2506" s="171"/>
      <c r="M2506" s="171"/>
      <c r="N2506" s="171"/>
      <c r="O2506" s="171"/>
      <c r="P2506" s="171"/>
      <c r="Q2506" s="171"/>
      <c r="R2506" s="171"/>
      <c r="S2506" s="171"/>
      <c r="T2506" s="171"/>
      <c r="U2506" s="171"/>
    </row>
    <row r="2507" spans="1:21" s="168" customFormat="1" ht="12.75">
      <c r="A2507" s="327" t="s">
        <v>2195</v>
      </c>
      <c r="B2507" s="327" t="s">
        <v>2198</v>
      </c>
      <c r="C2507" s="328">
        <v>0.45</v>
      </c>
      <c r="D2507" s="329" t="s">
        <v>569</v>
      </c>
      <c r="E2507" s="171"/>
      <c r="F2507" s="171"/>
      <c r="G2507" s="171"/>
      <c r="H2507" s="171"/>
      <c r="I2507" s="171"/>
      <c r="J2507" s="171"/>
      <c r="K2507" s="171"/>
      <c r="L2507" s="171"/>
      <c r="M2507" s="171"/>
      <c r="N2507" s="171"/>
      <c r="O2507" s="171"/>
      <c r="P2507" s="171"/>
      <c r="Q2507" s="171"/>
      <c r="R2507" s="171"/>
      <c r="S2507" s="171"/>
      <c r="T2507" s="171"/>
      <c r="U2507" s="171"/>
    </row>
    <row r="2508" spans="1:21" s="168" customFormat="1" ht="12.75">
      <c r="A2508" s="327" t="s">
        <v>2195</v>
      </c>
      <c r="B2508" s="327" t="s">
        <v>1394</v>
      </c>
      <c r="C2508" s="328">
        <v>0.45</v>
      </c>
      <c r="D2508" s="329" t="s">
        <v>1393</v>
      </c>
      <c r="E2508" s="171"/>
      <c r="F2508" s="171"/>
      <c r="G2508" s="171"/>
      <c r="H2508" s="171"/>
      <c r="I2508" s="171"/>
      <c r="J2508" s="171"/>
      <c r="K2508" s="171"/>
      <c r="L2508" s="171"/>
      <c r="M2508" s="171"/>
      <c r="N2508" s="171"/>
      <c r="O2508" s="171"/>
      <c r="P2508" s="171"/>
      <c r="Q2508" s="171"/>
      <c r="R2508" s="171"/>
      <c r="S2508" s="171"/>
      <c r="T2508" s="171"/>
      <c r="U2508" s="171"/>
    </row>
    <row r="2509" spans="1:21" s="168" customFormat="1" ht="12.75">
      <c r="A2509" s="327" t="s">
        <v>2195</v>
      </c>
      <c r="B2509" s="327" t="s">
        <v>1903</v>
      </c>
      <c r="C2509" s="328">
        <v>0.0324</v>
      </c>
      <c r="D2509" s="329"/>
      <c r="E2509" s="171"/>
      <c r="F2509" s="171"/>
      <c r="G2509" s="171"/>
      <c r="H2509" s="171"/>
      <c r="I2509" s="171"/>
      <c r="J2509" s="171"/>
      <c r="K2509" s="171"/>
      <c r="L2509" s="171"/>
      <c r="M2509" s="171"/>
      <c r="N2509" s="171"/>
      <c r="O2509" s="171"/>
      <c r="P2509" s="171"/>
      <c r="Q2509" s="171"/>
      <c r="R2509" s="171"/>
      <c r="S2509" s="171"/>
      <c r="T2509" s="171"/>
      <c r="U2509" s="171"/>
    </row>
    <row r="2510" spans="1:21" s="168" customFormat="1" ht="12.75">
      <c r="A2510" s="327" t="s">
        <v>2195</v>
      </c>
      <c r="B2510" s="327" t="s">
        <v>3269</v>
      </c>
      <c r="C2510" s="328">
        <v>0.5</v>
      </c>
      <c r="D2510" s="329" t="s">
        <v>2602</v>
      </c>
      <c r="E2510" s="171"/>
      <c r="F2510" s="171"/>
      <c r="G2510" s="171"/>
      <c r="H2510" s="171"/>
      <c r="I2510" s="171"/>
      <c r="J2510" s="171"/>
      <c r="K2510" s="171"/>
      <c r="L2510" s="171"/>
      <c r="M2510" s="171"/>
      <c r="N2510" s="171"/>
      <c r="O2510" s="171"/>
      <c r="P2510" s="171"/>
      <c r="Q2510" s="171"/>
      <c r="R2510" s="171"/>
      <c r="S2510" s="171"/>
      <c r="T2510" s="171"/>
      <c r="U2510" s="171"/>
    </row>
    <row r="2511" spans="1:21" s="168" customFormat="1" ht="12.75">
      <c r="A2511" s="327" t="s">
        <v>2195</v>
      </c>
      <c r="B2511" s="327" t="s">
        <v>2362</v>
      </c>
      <c r="C2511" s="328">
        <v>0.5683</v>
      </c>
      <c r="D2511" s="329" t="s">
        <v>332</v>
      </c>
      <c r="E2511" s="171"/>
      <c r="F2511" s="171"/>
      <c r="G2511" s="171"/>
      <c r="H2511" s="171"/>
      <c r="I2511" s="171"/>
      <c r="J2511" s="171"/>
      <c r="K2511" s="171"/>
      <c r="L2511" s="171"/>
      <c r="M2511" s="171"/>
      <c r="N2511" s="171"/>
      <c r="O2511" s="171"/>
      <c r="P2511" s="171"/>
      <c r="Q2511" s="171"/>
      <c r="R2511" s="171"/>
      <c r="S2511" s="171"/>
      <c r="T2511" s="171"/>
      <c r="U2511" s="171"/>
    </row>
    <row r="2512" spans="1:5" s="168" customFormat="1" ht="12.75">
      <c r="A2512" s="327" t="s">
        <v>2195</v>
      </c>
      <c r="B2512" s="327" t="s">
        <v>937</v>
      </c>
      <c r="C2512" s="328">
        <v>0.61</v>
      </c>
      <c r="D2512" s="329" t="s">
        <v>1393</v>
      </c>
      <c r="E2512" s="171"/>
    </row>
    <row r="2513" spans="1:5" s="168" customFormat="1" ht="12.75">
      <c r="A2513" s="327" t="s">
        <v>2195</v>
      </c>
      <c r="B2513" s="327" t="s">
        <v>1409</v>
      </c>
      <c r="C2513" s="328">
        <v>0.66</v>
      </c>
      <c r="D2513" s="329" t="s">
        <v>1403</v>
      </c>
      <c r="E2513" s="171"/>
    </row>
    <row r="2514" spans="1:5" s="168" customFormat="1" ht="12.75">
      <c r="A2514" s="327" t="s">
        <v>2195</v>
      </c>
      <c r="B2514" s="327" t="s">
        <v>1388</v>
      </c>
      <c r="C2514" s="328">
        <v>1.0561</v>
      </c>
      <c r="D2514" s="329" t="s">
        <v>332</v>
      </c>
      <c r="E2514" s="171"/>
    </row>
    <row r="2515" spans="1:6" s="168" customFormat="1" ht="12.75">
      <c r="A2515" s="327" t="s">
        <v>2195</v>
      </c>
      <c r="B2515" s="327" t="s">
        <v>2327</v>
      </c>
      <c r="C2515" s="328">
        <v>1.23</v>
      </c>
      <c r="D2515" s="329" t="s">
        <v>1393</v>
      </c>
      <c r="E2515" s="171"/>
      <c r="F2515" s="167"/>
    </row>
    <row r="2516" spans="1:4" s="168" customFormat="1" ht="12.75">
      <c r="A2516" s="327"/>
      <c r="B2516" s="327"/>
      <c r="C2516" s="328"/>
      <c r="D2516" s="329"/>
    </row>
    <row r="2517" spans="1:4" s="168" customFormat="1" ht="12.75">
      <c r="A2517" s="330" t="s">
        <v>700</v>
      </c>
      <c r="B2517" s="331">
        <f>SUM(C2448:C2515)</f>
        <v>11.810800000000002</v>
      </c>
      <c r="C2517" s="328"/>
      <c r="D2517" s="329"/>
    </row>
    <row r="2518" spans="1:9" s="168" customFormat="1" ht="12.75">
      <c r="A2518" s="342" t="s">
        <v>1782</v>
      </c>
      <c r="B2518" s="343"/>
      <c r="C2518" s="335"/>
      <c r="D2518" s="344"/>
      <c r="G2518" s="167"/>
      <c r="H2518" s="167"/>
      <c r="I2518" s="167"/>
    </row>
    <row r="2519" spans="1:4" s="168" customFormat="1" ht="12.75">
      <c r="A2519" s="342"/>
      <c r="B2519" s="343"/>
      <c r="C2519" s="335"/>
      <c r="D2519" s="344"/>
    </row>
    <row r="2520" spans="1:4" s="168" customFormat="1" ht="12.75">
      <c r="A2520" s="342"/>
      <c r="B2520" s="343"/>
      <c r="C2520" s="335"/>
      <c r="D2520" s="344"/>
    </row>
    <row r="2521" spans="1:4" s="168" customFormat="1" ht="12.75">
      <c r="A2521" s="334"/>
      <c r="B2521" s="334"/>
      <c r="C2521" s="335"/>
      <c r="D2521" s="344"/>
    </row>
    <row r="2522" spans="1:4" s="168" customFormat="1" ht="12.75">
      <c r="A2522" s="327" t="s">
        <v>1410</v>
      </c>
      <c r="B2522" s="327" t="s">
        <v>1235</v>
      </c>
      <c r="C2522" s="328">
        <v>0.0009</v>
      </c>
      <c r="D2522" s="329"/>
    </row>
    <row r="2523" spans="1:4" s="168" customFormat="1" ht="12.75">
      <c r="A2523" s="327" t="s">
        <v>1410</v>
      </c>
      <c r="B2523" s="327" t="s">
        <v>1231</v>
      </c>
      <c r="C2523" s="328">
        <v>0.0025</v>
      </c>
      <c r="D2523" s="329"/>
    </row>
    <row r="2524" spans="1:4" s="168" customFormat="1" ht="12.75">
      <c r="A2524" s="327" t="s">
        <v>1410</v>
      </c>
      <c r="B2524" s="327" t="s">
        <v>279</v>
      </c>
      <c r="C2524" s="328">
        <v>0.0036</v>
      </c>
      <c r="D2524" s="329" t="s">
        <v>276</v>
      </c>
    </row>
    <row r="2525" spans="1:4" s="168" customFormat="1" ht="12.75">
      <c r="A2525" s="327" t="s">
        <v>1410</v>
      </c>
      <c r="B2525" s="327" t="s">
        <v>1237</v>
      </c>
      <c r="C2525" s="328">
        <v>0.0048</v>
      </c>
      <c r="D2525" s="329"/>
    </row>
    <row r="2526" spans="1:4" s="168" customFormat="1" ht="12.75">
      <c r="A2526" s="327" t="s">
        <v>1410</v>
      </c>
      <c r="B2526" s="327" t="s">
        <v>1228</v>
      </c>
      <c r="C2526" s="328">
        <v>0.0058</v>
      </c>
      <c r="D2526" s="329"/>
    </row>
    <row r="2527" spans="1:4" s="168" customFormat="1" ht="12.75">
      <c r="A2527" s="327" t="s">
        <v>1232</v>
      </c>
      <c r="B2527" s="327" t="s">
        <v>3285</v>
      </c>
      <c r="C2527" s="328">
        <v>0.0061</v>
      </c>
      <c r="D2527" s="329"/>
    </row>
    <row r="2528" spans="1:4" s="168" customFormat="1" ht="12.75">
      <c r="A2528" s="327" t="s">
        <v>1410</v>
      </c>
      <c r="B2528" s="327" t="s">
        <v>1412</v>
      </c>
      <c r="C2528" s="328">
        <v>0.0064</v>
      </c>
      <c r="D2528" s="329" t="s">
        <v>569</v>
      </c>
    </row>
    <row r="2529" spans="1:4" s="168" customFormat="1" ht="12.75">
      <c r="A2529" s="327" t="s">
        <v>1410</v>
      </c>
      <c r="B2529" s="327" t="s">
        <v>1227</v>
      </c>
      <c r="C2529" s="328">
        <v>0.0073</v>
      </c>
      <c r="D2529" s="329"/>
    </row>
    <row r="2530" spans="1:4" s="168" customFormat="1" ht="12.75">
      <c r="A2530" s="327" t="s">
        <v>1410</v>
      </c>
      <c r="B2530" s="327" t="s">
        <v>3064</v>
      </c>
      <c r="C2530" s="328">
        <v>0.0078</v>
      </c>
      <c r="D2530" s="329" t="s">
        <v>276</v>
      </c>
    </row>
    <row r="2531" spans="1:4" s="168" customFormat="1" ht="12.75">
      <c r="A2531" s="327" t="s">
        <v>1410</v>
      </c>
      <c r="B2531" s="327" t="s">
        <v>1226</v>
      </c>
      <c r="C2531" s="328">
        <v>0.0086</v>
      </c>
      <c r="D2531" s="329"/>
    </row>
    <row r="2532" spans="1:4" s="168" customFormat="1" ht="12.75">
      <c r="A2532" s="327" t="s">
        <v>1410</v>
      </c>
      <c r="B2532" s="327" t="s">
        <v>1244</v>
      </c>
      <c r="C2532" s="328">
        <v>0.0094</v>
      </c>
      <c r="D2532" s="329"/>
    </row>
    <row r="2533" spans="1:4" s="168" customFormat="1" ht="12.75">
      <c r="A2533" s="327" t="s">
        <v>1410</v>
      </c>
      <c r="B2533" s="327" t="s">
        <v>1236</v>
      </c>
      <c r="C2533" s="328">
        <v>0.0097</v>
      </c>
      <c r="D2533" s="329"/>
    </row>
    <row r="2534" spans="1:4" s="168" customFormat="1" ht="12.75">
      <c r="A2534" s="327" t="s">
        <v>1410</v>
      </c>
      <c r="B2534" s="327" t="s">
        <v>3283</v>
      </c>
      <c r="C2534" s="328">
        <v>0.0098</v>
      </c>
      <c r="D2534" s="329"/>
    </row>
    <row r="2535" spans="1:4" s="168" customFormat="1" ht="12.75">
      <c r="A2535" s="327" t="s">
        <v>1410</v>
      </c>
      <c r="B2535" s="327" t="s">
        <v>1245</v>
      </c>
      <c r="C2535" s="328">
        <v>0.0128</v>
      </c>
      <c r="D2535" s="329"/>
    </row>
    <row r="2536" spans="1:4" s="168" customFormat="1" ht="12.75">
      <c r="A2536" s="327" t="s">
        <v>1410</v>
      </c>
      <c r="B2536" s="327" t="s">
        <v>1241</v>
      </c>
      <c r="C2536" s="328">
        <v>0.016</v>
      </c>
      <c r="D2536" s="329"/>
    </row>
    <row r="2537" spans="1:4" s="168" customFormat="1" ht="12.75">
      <c r="A2537" s="327" t="s">
        <v>1410</v>
      </c>
      <c r="B2537" s="327" t="s">
        <v>1243</v>
      </c>
      <c r="C2537" s="328">
        <v>0.017</v>
      </c>
      <c r="D2537" s="329"/>
    </row>
    <row r="2538" spans="1:4" s="168" customFormat="1" ht="12.75">
      <c r="A2538" s="327" t="s">
        <v>1410</v>
      </c>
      <c r="B2538" s="327" t="s">
        <v>1923</v>
      </c>
      <c r="C2538" s="328">
        <v>0.0178</v>
      </c>
      <c r="D2538" s="329"/>
    </row>
    <row r="2539" spans="1:4" s="168" customFormat="1" ht="12.75">
      <c r="A2539" s="327" t="s">
        <v>1410</v>
      </c>
      <c r="B2539" s="327" t="s">
        <v>1229</v>
      </c>
      <c r="C2539" s="328">
        <v>0.018</v>
      </c>
      <c r="D2539" s="329"/>
    </row>
    <row r="2540" spans="1:4" s="168" customFormat="1" ht="12.75">
      <c r="A2540" s="327" t="s">
        <v>1410</v>
      </c>
      <c r="B2540" s="327" t="s">
        <v>1528</v>
      </c>
      <c r="C2540" s="328">
        <v>0.0184</v>
      </c>
      <c r="D2540" s="329" t="s">
        <v>1922</v>
      </c>
    </row>
    <row r="2541" spans="1:4" s="168" customFormat="1" ht="12.75">
      <c r="A2541" s="327" t="s">
        <v>1410</v>
      </c>
      <c r="B2541" s="327" t="s">
        <v>2187</v>
      </c>
      <c r="C2541" s="328">
        <v>0.02</v>
      </c>
      <c r="D2541" s="329" t="s">
        <v>1414</v>
      </c>
    </row>
    <row r="2542" spans="1:4" s="168" customFormat="1" ht="12.75">
      <c r="A2542" s="327" t="s">
        <v>1410</v>
      </c>
      <c r="B2542" s="327" t="s">
        <v>277</v>
      </c>
      <c r="C2542" s="328">
        <v>0.0252</v>
      </c>
      <c r="D2542" s="329" t="s">
        <v>276</v>
      </c>
    </row>
    <row r="2543" spans="1:4" s="168" customFormat="1" ht="12.75">
      <c r="A2543" s="327" t="s">
        <v>1410</v>
      </c>
      <c r="B2543" s="327" t="s">
        <v>2134</v>
      </c>
      <c r="C2543" s="328">
        <v>0.0273</v>
      </c>
      <c r="D2543" s="329"/>
    </row>
    <row r="2544" spans="1:4" s="168" customFormat="1" ht="12.75">
      <c r="A2544" s="327" t="s">
        <v>1410</v>
      </c>
      <c r="B2544" s="327" t="s">
        <v>1242</v>
      </c>
      <c r="C2544" s="328">
        <v>0.0296</v>
      </c>
      <c r="D2544" s="329"/>
    </row>
    <row r="2545" spans="1:4" s="168" customFormat="1" ht="12.75">
      <c r="A2545" s="327" t="s">
        <v>1410</v>
      </c>
      <c r="B2545" s="327" t="s">
        <v>2436</v>
      </c>
      <c r="C2545" s="328">
        <v>0.039</v>
      </c>
      <c r="D2545" s="329" t="s">
        <v>2067</v>
      </c>
    </row>
    <row r="2546" spans="1:4" s="168" customFormat="1" ht="12.75">
      <c r="A2546" s="327" t="s">
        <v>1410</v>
      </c>
      <c r="B2546" s="327" t="s">
        <v>1427</v>
      </c>
      <c r="C2546" s="328">
        <v>0.038</v>
      </c>
      <c r="D2546" s="329" t="s">
        <v>2736</v>
      </c>
    </row>
    <row r="2547" spans="1:4" s="168" customFormat="1" ht="12.75">
      <c r="A2547" s="327" t="s">
        <v>1410</v>
      </c>
      <c r="B2547" s="327" t="s">
        <v>2924</v>
      </c>
      <c r="C2547" s="328">
        <v>0.04</v>
      </c>
      <c r="D2547" s="329" t="s">
        <v>2506</v>
      </c>
    </row>
    <row r="2548" spans="1:4" s="168" customFormat="1" ht="12.75">
      <c r="A2548" s="327" t="s">
        <v>1410</v>
      </c>
      <c r="B2548" s="327" t="s">
        <v>550</v>
      </c>
      <c r="C2548" s="328">
        <v>0.04</v>
      </c>
      <c r="D2548" s="329" t="s">
        <v>1414</v>
      </c>
    </row>
    <row r="2549" spans="1:4" s="168" customFormat="1" ht="12.75">
      <c r="A2549" s="327" t="s">
        <v>1410</v>
      </c>
      <c r="B2549" s="327" t="s">
        <v>3271</v>
      </c>
      <c r="C2549" s="328">
        <v>0.0428</v>
      </c>
      <c r="D2549" s="329"/>
    </row>
    <row r="2550" spans="1:4" s="168" customFormat="1" ht="12.75">
      <c r="A2550" s="327" t="s">
        <v>1410</v>
      </c>
      <c r="B2550" s="327" t="s">
        <v>1234</v>
      </c>
      <c r="C2550" s="328">
        <v>0.0447</v>
      </c>
      <c r="D2550" s="329"/>
    </row>
    <row r="2551" spans="1:4" s="168" customFormat="1" ht="12.75">
      <c r="A2551" s="327" t="s">
        <v>1410</v>
      </c>
      <c r="B2551" s="327" t="s">
        <v>1424</v>
      </c>
      <c r="C2551" s="328">
        <v>0.0502</v>
      </c>
      <c r="D2551" s="329" t="s">
        <v>2736</v>
      </c>
    </row>
    <row r="2552" spans="1:4" s="168" customFormat="1" ht="12.75">
      <c r="A2552" s="327" t="s">
        <v>1410</v>
      </c>
      <c r="B2552" s="327" t="s">
        <v>1411</v>
      </c>
      <c r="C2552" s="328">
        <v>0.0521</v>
      </c>
      <c r="D2552" s="329" t="s">
        <v>569</v>
      </c>
    </row>
    <row r="2553" spans="1:4" s="168" customFormat="1" ht="12.75">
      <c r="A2553" s="327" t="s">
        <v>1410</v>
      </c>
      <c r="B2553" s="327" t="s">
        <v>1225</v>
      </c>
      <c r="C2553" s="328">
        <v>0.0557</v>
      </c>
      <c r="D2553" s="329"/>
    </row>
    <row r="2554" spans="1:4" s="168" customFormat="1" ht="12.75">
      <c r="A2554" s="327" t="s">
        <v>1410</v>
      </c>
      <c r="B2554" s="327" t="s">
        <v>113</v>
      </c>
      <c r="C2554" s="328">
        <v>0.06</v>
      </c>
      <c r="D2554" s="329" t="s">
        <v>1414</v>
      </c>
    </row>
    <row r="2555" spans="1:4" s="168" customFormat="1" ht="12.75">
      <c r="A2555" s="327" t="s">
        <v>1410</v>
      </c>
      <c r="B2555" s="327" t="s">
        <v>1417</v>
      </c>
      <c r="C2555" s="328">
        <v>0.06</v>
      </c>
      <c r="D2555" s="329" t="s">
        <v>1414</v>
      </c>
    </row>
    <row r="2556" spans="1:4" s="168" customFormat="1" ht="12.75">
      <c r="A2556" s="327" t="s">
        <v>1410</v>
      </c>
      <c r="B2556" s="327" t="s">
        <v>1421</v>
      </c>
      <c r="C2556" s="328">
        <v>0.06</v>
      </c>
      <c r="D2556" s="329" t="s">
        <v>1414</v>
      </c>
    </row>
    <row r="2557" spans="1:4" s="168" customFormat="1" ht="12.75">
      <c r="A2557" s="327" t="s">
        <v>1410</v>
      </c>
      <c r="B2557" s="327" t="s">
        <v>2183</v>
      </c>
      <c r="C2557" s="328">
        <v>0.07</v>
      </c>
      <c r="D2557" s="329" t="s">
        <v>1414</v>
      </c>
    </row>
    <row r="2558" spans="1:4" s="168" customFormat="1" ht="12.75">
      <c r="A2558" s="327" t="s">
        <v>1410</v>
      </c>
      <c r="B2558" s="327" t="s">
        <v>1585</v>
      </c>
      <c r="C2558" s="328">
        <v>0.07</v>
      </c>
      <c r="D2558" s="329" t="s">
        <v>1414</v>
      </c>
    </row>
    <row r="2559" spans="1:4" s="168" customFormat="1" ht="12.75">
      <c r="A2559" s="327" t="s">
        <v>1410</v>
      </c>
      <c r="B2559" s="327" t="s">
        <v>2866</v>
      </c>
      <c r="C2559" s="328">
        <v>0.07</v>
      </c>
      <c r="D2559" s="329" t="s">
        <v>1414</v>
      </c>
    </row>
    <row r="2560" spans="1:4" s="168" customFormat="1" ht="12.75">
      <c r="A2560" s="327" t="s">
        <v>1410</v>
      </c>
      <c r="B2560" s="327" t="s">
        <v>1423</v>
      </c>
      <c r="C2560" s="328">
        <v>0.0761</v>
      </c>
      <c r="D2560" s="329" t="s">
        <v>1210</v>
      </c>
    </row>
    <row r="2561" spans="1:4" s="168" customFormat="1" ht="12.75">
      <c r="A2561" s="327" t="s">
        <v>1410</v>
      </c>
      <c r="B2561" s="327" t="s">
        <v>278</v>
      </c>
      <c r="C2561" s="328">
        <v>0.0814</v>
      </c>
      <c r="D2561" s="329" t="s">
        <v>276</v>
      </c>
    </row>
    <row r="2562" spans="1:4" s="168" customFormat="1" ht="12.75">
      <c r="A2562" s="327" t="s">
        <v>1410</v>
      </c>
      <c r="B2562" s="327" t="s">
        <v>1239</v>
      </c>
      <c r="C2562" s="328">
        <v>0.094</v>
      </c>
      <c r="D2562" s="329"/>
    </row>
    <row r="2563" spans="1:4" s="168" customFormat="1" ht="12.75">
      <c r="A2563" s="327" t="s">
        <v>1410</v>
      </c>
      <c r="B2563" s="327" t="s">
        <v>2173</v>
      </c>
      <c r="C2563" s="328">
        <v>0.1</v>
      </c>
      <c r="D2563" s="329" t="s">
        <v>1414</v>
      </c>
    </row>
    <row r="2564" spans="1:4" s="168" customFormat="1" ht="12.75">
      <c r="A2564" s="327" t="s">
        <v>1410</v>
      </c>
      <c r="B2564" s="327" t="s">
        <v>1233</v>
      </c>
      <c r="C2564" s="328">
        <v>0.1159</v>
      </c>
      <c r="D2564" s="329"/>
    </row>
    <row r="2565" spans="1:4" s="168" customFormat="1" ht="12.75">
      <c r="A2565" s="327" t="s">
        <v>1410</v>
      </c>
      <c r="B2565" s="327" t="s">
        <v>280</v>
      </c>
      <c r="C2565" s="328">
        <v>0.1164</v>
      </c>
      <c r="D2565" s="329" t="s">
        <v>276</v>
      </c>
    </row>
    <row r="2566" spans="1:4" s="168" customFormat="1" ht="12.75">
      <c r="A2566" s="327" t="s">
        <v>1410</v>
      </c>
      <c r="B2566" s="327" t="s">
        <v>2190</v>
      </c>
      <c r="C2566" s="328">
        <v>0.16</v>
      </c>
      <c r="D2566" s="329" t="s">
        <v>2585</v>
      </c>
    </row>
    <row r="2567" spans="1:4" s="168" customFormat="1" ht="12.75">
      <c r="A2567" s="327" t="s">
        <v>1410</v>
      </c>
      <c r="B2567" s="327" t="s">
        <v>836</v>
      </c>
      <c r="C2567" s="328">
        <v>0.17</v>
      </c>
      <c r="D2567" s="329" t="s">
        <v>1414</v>
      </c>
    </row>
    <row r="2568" spans="1:4" s="168" customFormat="1" ht="12.75">
      <c r="A2568" s="327" t="s">
        <v>1410</v>
      </c>
      <c r="B2568" s="327" t="s">
        <v>1420</v>
      </c>
      <c r="C2568" s="328">
        <v>0.17</v>
      </c>
      <c r="D2568" s="329" t="s">
        <v>1414</v>
      </c>
    </row>
    <row r="2569" spans="1:4" s="168" customFormat="1" ht="12.75">
      <c r="A2569" s="327" t="s">
        <v>1410</v>
      </c>
      <c r="B2569" s="327" t="s">
        <v>1413</v>
      </c>
      <c r="C2569" s="328">
        <v>0.2176</v>
      </c>
      <c r="D2569" s="329" t="s">
        <v>569</v>
      </c>
    </row>
    <row r="2570" spans="1:4" s="168" customFormat="1" ht="12.75">
      <c r="A2570" s="327" t="s">
        <v>1410</v>
      </c>
      <c r="B2570" s="327" t="s">
        <v>236</v>
      </c>
      <c r="C2570" s="328">
        <v>0.2197</v>
      </c>
      <c r="D2570" s="329"/>
    </row>
    <row r="2571" spans="1:4" s="168" customFormat="1" ht="12.75">
      <c r="A2571" s="327" t="s">
        <v>1410</v>
      </c>
      <c r="B2571" s="327" t="s">
        <v>1240</v>
      </c>
      <c r="C2571" s="328">
        <v>0.2286</v>
      </c>
      <c r="D2571" s="329"/>
    </row>
    <row r="2572" spans="1:4" s="168" customFormat="1" ht="12.75">
      <c r="A2572" s="327" t="s">
        <v>1410</v>
      </c>
      <c r="B2572" s="327" t="s">
        <v>2189</v>
      </c>
      <c r="C2572" s="328">
        <v>0.23</v>
      </c>
      <c r="D2572" s="329" t="s">
        <v>1414</v>
      </c>
    </row>
    <row r="2573" spans="1:4" s="168" customFormat="1" ht="12.75">
      <c r="A2573" s="327" t="s">
        <v>1410</v>
      </c>
      <c r="B2573" s="327" t="s">
        <v>3034</v>
      </c>
      <c r="C2573" s="328">
        <v>0.2322</v>
      </c>
      <c r="D2573" s="329" t="s">
        <v>276</v>
      </c>
    </row>
    <row r="2574" spans="1:4" s="168" customFormat="1" ht="12.75">
      <c r="A2574" s="327" t="s">
        <v>1410</v>
      </c>
      <c r="B2574" s="327" t="s">
        <v>3214</v>
      </c>
      <c r="C2574" s="328">
        <v>0.24</v>
      </c>
      <c r="D2574" s="329" t="s">
        <v>2506</v>
      </c>
    </row>
    <row r="2575" spans="1:4" s="168" customFormat="1" ht="12.75">
      <c r="A2575" s="327" t="s">
        <v>1410</v>
      </c>
      <c r="B2575" s="327" t="s">
        <v>1230</v>
      </c>
      <c r="C2575" s="328">
        <v>0.2429</v>
      </c>
      <c r="D2575" s="329"/>
    </row>
    <row r="2576" spans="1:4" s="168" customFormat="1" ht="12.75">
      <c r="A2576" s="327" t="s">
        <v>1410</v>
      </c>
      <c r="B2576" s="327" t="s">
        <v>1425</v>
      </c>
      <c r="C2576" s="328">
        <v>0.2882</v>
      </c>
      <c r="D2576" s="329" t="s">
        <v>2736</v>
      </c>
    </row>
    <row r="2577" spans="1:4" s="168" customFormat="1" ht="12.75">
      <c r="A2577" s="327" t="s">
        <v>1410</v>
      </c>
      <c r="B2577" s="327" t="s">
        <v>1415</v>
      </c>
      <c r="C2577" s="328">
        <v>0.3</v>
      </c>
      <c r="D2577" s="329" t="s">
        <v>1414</v>
      </c>
    </row>
    <row r="2578" spans="1:4" s="168" customFormat="1" ht="12.75">
      <c r="A2578" s="327" t="s">
        <v>1410</v>
      </c>
      <c r="B2578" s="327" t="s">
        <v>551</v>
      </c>
      <c r="C2578" s="328">
        <v>0.31</v>
      </c>
      <c r="D2578" s="329"/>
    </row>
    <row r="2579" spans="1:4" s="168" customFormat="1" ht="12.75">
      <c r="A2579" s="327" t="s">
        <v>1410</v>
      </c>
      <c r="B2579" s="327" t="s">
        <v>619</v>
      </c>
      <c r="C2579" s="328">
        <v>0.1108</v>
      </c>
      <c r="D2579" s="329"/>
    </row>
    <row r="2580" spans="1:4" s="168" customFormat="1" ht="12.75">
      <c r="A2580" s="327" t="s">
        <v>1410</v>
      </c>
      <c r="B2580" s="327" t="s">
        <v>620</v>
      </c>
      <c r="C2580" s="328">
        <v>0.115</v>
      </c>
      <c r="D2580" s="329"/>
    </row>
    <row r="2581" spans="1:4" s="168" customFormat="1" ht="12.75">
      <c r="A2581" s="327" t="s">
        <v>1410</v>
      </c>
      <c r="B2581" s="327" t="s">
        <v>621</v>
      </c>
      <c r="C2581" s="328">
        <v>0.1746</v>
      </c>
      <c r="D2581" s="329"/>
    </row>
    <row r="2582" spans="1:4" s="168" customFormat="1" ht="12.75">
      <c r="A2582" s="327" t="s">
        <v>1410</v>
      </c>
      <c r="B2582" s="327" t="s">
        <v>567</v>
      </c>
      <c r="C2582" s="328">
        <v>0.4</v>
      </c>
      <c r="D2582" s="329" t="s">
        <v>1414</v>
      </c>
    </row>
    <row r="2583" spans="1:4" s="168" customFormat="1" ht="12.75">
      <c r="A2583" s="327" t="s">
        <v>1410</v>
      </c>
      <c r="B2583" s="327" t="s">
        <v>914</v>
      </c>
      <c r="C2583" s="328">
        <v>0.43</v>
      </c>
      <c r="D2583" s="329" t="s">
        <v>1414</v>
      </c>
    </row>
    <row r="2584" spans="1:4" s="168" customFormat="1" ht="12.75">
      <c r="A2584" s="327"/>
      <c r="B2584" s="327" t="s">
        <v>910</v>
      </c>
      <c r="C2584" s="328">
        <v>0.05</v>
      </c>
      <c r="D2584" s="329"/>
    </row>
    <row r="2585" spans="1:4" s="168" customFormat="1" ht="12.75">
      <c r="A2585" s="327" t="s">
        <v>1410</v>
      </c>
      <c r="B2585" s="327" t="s">
        <v>1422</v>
      </c>
      <c r="C2585" s="328">
        <v>0.46</v>
      </c>
      <c r="D2585" s="329" t="s">
        <v>1414</v>
      </c>
    </row>
    <row r="2586" spans="1:4" s="168" customFormat="1" ht="12.75">
      <c r="A2586" s="327" t="s">
        <v>1410</v>
      </c>
      <c r="B2586" s="327" t="s">
        <v>2020</v>
      </c>
      <c r="C2586" s="328">
        <v>0.49</v>
      </c>
      <c r="D2586" s="329" t="s">
        <v>1414</v>
      </c>
    </row>
    <row r="2587" spans="1:4" s="168" customFormat="1" ht="12.75">
      <c r="A2587" s="327" t="s">
        <v>1410</v>
      </c>
      <c r="B2587" s="327" t="s">
        <v>1070</v>
      </c>
      <c r="C2587" s="328">
        <v>0.51</v>
      </c>
      <c r="D2587" s="329" t="s">
        <v>1414</v>
      </c>
    </row>
    <row r="2588" spans="1:4" s="168" customFormat="1" ht="12.75">
      <c r="A2588" s="327" t="s">
        <v>1410</v>
      </c>
      <c r="B2588" s="327" t="s">
        <v>1238</v>
      </c>
      <c r="C2588" s="328">
        <v>0.5285</v>
      </c>
      <c r="D2588" s="329"/>
    </row>
    <row r="2589" spans="1:4" s="168" customFormat="1" ht="12.75">
      <c r="A2589" s="327" t="s">
        <v>1410</v>
      </c>
      <c r="B2589" s="327" t="s">
        <v>1419</v>
      </c>
      <c r="C2589" s="328">
        <v>0.65</v>
      </c>
      <c r="D2589" s="329" t="s">
        <v>1414</v>
      </c>
    </row>
    <row r="2590" spans="1:4" s="168" customFormat="1" ht="12.75">
      <c r="A2590" s="327" t="s">
        <v>1410</v>
      </c>
      <c r="B2590" s="327" t="s">
        <v>548</v>
      </c>
      <c r="C2590" s="328">
        <v>0.69</v>
      </c>
      <c r="D2590" s="329" t="s">
        <v>1414</v>
      </c>
    </row>
    <row r="2591" spans="1:4" s="168" customFormat="1" ht="12.75">
      <c r="A2591" s="327" t="s">
        <v>1410</v>
      </c>
      <c r="B2591" s="327" t="s">
        <v>1071</v>
      </c>
      <c r="C2591" s="328">
        <v>0.78</v>
      </c>
      <c r="D2591" s="329" t="s">
        <v>1414</v>
      </c>
    </row>
    <row r="2592" spans="1:4" s="168" customFormat="1" ht="12.75">
      <c r="A2592" s="327" t="s">
        <v>1410</v>
      </c>
      <c r="B2592" s="327" t="s">
        <v>1418</v>
      </c>
      <c r="C2592" s="328">
        <v>0.78</v>
      </c>
      <c r="D2592" s="329" t="s">
        <v>1414</v>
      </c>
    </row>
    <row r="2593" spans="1:4" s="168" customFormat="1" ht="12.75">
      <c r="A2593" s="327" t="s">
        <v>1410</v>
      </c>
      <c r="B2593" s="327" t="s">
        <v>2018</v>
      </c>
      <c r="C2593" s="328">
        <v>0.95</v>
      </c>
      <c r="D2593" s="329" t="s">
        <v>1414</v>
      </c>
    </row>
    <row r="2594" spans="1:4" s="168" customFormat="1" ht="12.75">
      <c r="A2594" s="327" t="s">
        <v>1410</v>
      </c>
      <c r="B2594" s="327" t="s">
        <v>1426</v>
      </c>
      <c r="C2594" s="328">
        <v>1.0812</v>
      </c>
      <c r="D2594" s="329" t="s">
        <v>2736</v>
      </c>
    </row>
    <row r="2595" spans="1:4" s="168" customFormat="1" ht="12.75">
      <c r="A2595" s="336"/>
      <c r="B2595" s="336"/>
      <c r="C2595" s="337"/>
      <c r="D2595" s="338"/>
    </row>
    <row r="2596" spans="1:7" s="168" customFormat="1" ht="12.75">
      <c r="A2596" s="339" t="s">
        <v>701</v>
      </c>
      <c r="B2596" s="340">
        <f>SUM(C2522:C2594)</f>
        <v>12.870399999999997</v>
      </c>
      <c r="C2596" s="355"/>
      <c r="D2596" s="341"/>
      <c r="G2596" s="167"/>
    </row>
    <row r="2597" spans="1:4" s="168" customFormat="1" ht="12.75">
      <c r="A2597" s="342" t="s">
        <v>1783</v>
      </c>
      <c r="B2597" s="343"/>
      <c r="C2597" s="335"/>
      <c r="D2597" s="344"/>
    </row>
    <row r="2598" spans="1:4" s="168" customFormat="1" ht="12.75">
      <c r="A2598" s="342"/>
      <c r="B2598" s="343"/>
      <c r="C2598" s="335"/>
      <c r="D2598" s="344"/>
    </row>
    <row r="2599" spans="1:4" s="168" customFormat="1" ht="12.75">
      <c r="A2599" s="342"/>
      <c r="B2599" s="343"/>
      <c r="C2599" s="335"/>
      <c r="D2599" s="344"/>
    </row>
    <row r="2600" spans="1:4" s="168" customFormat="1" ht="12.75">
      <c r="A2600" s="334"/>
      <c r="B2600" s="334"/>
      <c r="C2600" s="335"/>
      <c r="D2600" s="344"/>
    </row>
    <row r="2601" spans="1:4" s="168" customFormat="1" ht="12.75">
      <c r="A2601" s="327" t="s">
        <v>1428</v>
      </c>
      <c r="B2601" s="327" t="s">
        <v>2007</v>
      </c>
      <c r="C2601" s="328">
        <v>0.01</v>
      </c>
      <c r="D2601" s="329" t="s">
        <v>2502</v>
      </c>
    </row>
    <row r="2602" spans="1:4" s="168" customFormat="1" ht="12.75">
      <c r="A2602" s="327" t="s">
        <v>1428</v>
      </c>
      <c r="B2602" s="327" t="s">
        <v>2415</v>
      </c>
      <c r="C2602" s="328">
        <v>0.02</v>
      </c>
      <c r="D2602" s="329" t="s">
        <v>2502</v>
      </c>
    </row>
    <row r="2603" spans="1:4" s="168" customFormat="1" ht="12.75">
      <c r="A2603" s="327" t="s">
        <v>1428</v>
      </c>
      <c r="B2603" s="327" t="s">
        <v>1586</v>
      </c>
      <c r="C2603" s="328">
        <v>0.02</v>
      </c>
      <c r="D2603" s="329" t="s">
        <v>2502</v>
      </c>
    </row>
    <row r="2604" spans="1:4" s="168" customFormat="1" ht="12.75">
      <c r="A2604" s="327" t="s">
        <v>1428</v>
      </c>
      <c r="B2604" s="327" t="s">
        <v>398</v>
      </c>
      <c r="C2604" s="328">
        <v>0.34</v>
      </c>
      <c r="D2604" s="329" t="s">
        <v>2489</v>
      </c>
    </row>
    <row r="2605" spans="1:4" s="168" customFormat="1" ht="12.75">
      <c r="A2605" s="327" t="s">
        <v>1428</v>
      </c>
      <c r="B2605" s="327" t="s">
        <v>1071</v>
      </c>
      <c r="C2605" s="328">
        <v>0.2001</v>
      </c>
      <c r="D2605" s="329" t="s">
        <v>2489</v>
      </c>
    </row>
    <row r="2606" spans="1:4" s="168" customFormat="1" ht="12.75">
      <c r="A2606" s="327" t="s">
        <v>1428</v>
      </c>
      <c r="B2606" s="327" t="s">
        <v>2897</v>
      </c>
      <c r="C2606" s="328">
        <v>0.11</v>
      </c>
      <c r="D2606" s="329" t="s">
        <v>2489</v>
      </c>
    </row>
    <row r="2607" spans="1:4" s="168" customFormat="1" ht="12.75">
      <c r="A2607" s="327" t="s">
        <v>1428</v>
      </c>
      <c r="B2607" s="327" t="s">
        <v>910</v>
      </c>
      <c r="C2607" s="328">
        <v>0.12</v>
      </c>
      <c r="D2607" s="329" t="s">
        <v>2489</v>
      </c>
    </row>
    <row r="2608" spans="1:4" s="168" customFormat="1" ht="12.75">
      <c r="A2608" s="327" t="s">
        <v>1428</v>
      </c>
      <c r="B2608" s="327" t="s">
        <v>1417</v>
      </c>
      <c r="C2608" s="328">
        <v>0.2</v>
      </c>
      <c r="D2608" s="329" t="s">
        <v>2489</v>
      </c>
    </row>
    <row r="2609" spans="1:4" s="168" customFormat="1" ht="12.75">
      <c r="A2609" s="327" t="s">
        <v>1428</v>
      </c>
      <c r="B2609" s="327" t="s">
        <v>1418</v>
      </c>
      <c r="C2609" s="328">
        <v>0.45</v>
      </c>
      <c r="D2609" s="329" t="s">
        <v>2489</v>
      </c>
    </row>
    <row r="2610" spans="1:4" s="168" customFormat="1" ht="12.75">
      <c r="A2610" s="327" t="s">
        <v>1428</v>
      </c>
      <c r="B2610" s="327" t="s">
        <v>3067</v>
      </c>
      <c r="C2610" s="328">
        <v>0.01</v>
      </c>
      <c r="D2610" s="329" t="s">
        <v>569</v>
      </c>
    </row>
    <row r="2611" spans="1:4" s="168" customFormat="1" ht="12.75">
      <c r="A2611" s="327" t="s">
        <v>1428</v>
      </c>
      <c r="B2611" s="327" t="s">
        <v>3326</v>
      </c>
      <c r="C2611" s="328">
        <v>0</v>
      </c>
      <c r="D2611" s="329"/>
    </row>
    <row r="2612" spans="1:4" s="168" customFormat="1" ht="16.5" customHeight="1">
      <c r="A2612" s="327" t="s">
        <v>1428</v>
      </c>
      <c r="B2612" s="327" t="s">
        <v>3326</v>
      </c>
      <c r="C2612" s="328">
        <v>0.24</v>
      </c>
      <c r="D2612" s="329" t="s">
        <v>2489</v>
      </c>
    </row>
    <row r="2613" spans="1:4" s="168" customFormat="1" ht="12.75">
      <c r="A2613" s="327" t="s">
        <v>1428</v>
      </c>
      <c r="B2613" s="327" t="s">
        <v>1585</v>
      </c>
      <c r="C2613" s="328">
        <v>0.58</v>
      </c>
      <c r="D2613" s="329" t="s">
        <v>2489</v>
      </c>
    </row>
    <row r="2614" spans="1:4" s="168" customFormat="1" ht="12.75">
      <c r="A2614" s="327" t="s">
        <v>1428</v>
      </c>
      <c r="B2614" s="327" t="s">
        <v>1430</v>
      </c>
      <c r="C2614" s="328">
        <v>0.9</v>
      </c>
      <c r="D2614" s="329" t="s">
        <v>569</v>
      </c>
    </row>
    <row r="2615" spans="1:4" s="168" customFormat="1" ht="12.75">
      <c r="A2615" s="327" t="s">
        <v>1428</v>
      </c>
      <c r="B2615" s="327" t="s">
        <v>3060</v>
      </c>
      <c r="C2615" s="328">
        <v>0.15</v>
      </c>
      <c r="D2615" s="329" t="s">
        <v>2489</v>
      </c>
    </row>
    <row r="2616" spans="1:4" s="168" customFormat="1" ht="12.75">
      <c r="A2616" s="327" t="s">
        <v>1428</v>
      </c>
      <c r="B2616" s="327" t="s">
        <v>2021</v>
      </c>
      <c r="C2616" s="328">
        <v>0.6</v>
      </c>
      <c r="D2616" s="329" t="s">
        <v>2489</v>
      </c>
    </row>
    <row r="2617" spans="1:4" s="168" customFormat="1" ht="12.75">
      <c r="A2617" s="327" t="s">
        <v>1428</v>
      </c>
      <c r="B2617" s="327" t="s">
        <v>900</v>
      </c>
      <c r="C2617" s="328">
        <v>0.04</v>
      </c>
      <c r="D2617" s="329" t="s">
        <v>2489</v>
      </c>
    </row>
    <row r="2618" spans="1:4" s="168" customFormat="1" ht="12.75">
      <c r="A2618" s="327" t="s">
        <v>1428</v>
      </c>
      <c r="B2618" s="327" t="s">
        <v>133</v>
      </c>
      <c r="C2618" s="328">
        <v>0.37</v>
      </c>
      <c r="D2618" s="329" t="s">
        <v>2489</v>
      </c>
    </row>
    <row r="2619" spans="1:4" s="168" customFormat="1" ht="12.75">
      <c r="A2619" s="327" t="s">
        <v>1428</v>
      </c>
      <c r="B2619" s="327" t="s">
        <v>1402</v>
      </c>
      <c r="C2619" s="328">
        <v>0.13</v>
      </c>
      <c r="D2619" s="329" t="s">
        <v>2489</v>
      </c>
    </row>
    <row r="2620" spans="1:4" s="168" customFormat="1" ht="12.75">
      <c r="A2620" s="327" t="s">
        <v>1428</v>
      </c>
      <c r="B2620" s="327" t="s">
        <v>1535</v>
      </c>
      <c r="C2620" s="328">
        <v>0.04</v>
      </c>
      <c r="D2620" s="329" t="s">
        <v>2489</v>
      </c>
    </row>
    <row r="2621" spans="1:4" s="168" customFormat="1" ht="12.75">
      <c r="A2621" s="327" t="s">
        <v>1428</v>
      </c>
      <c r="B2621" s="327" t="s">
        <v>1429</v>
      </c>
      <c r="C2621" s="328">
        <v>0.02</v>
      </c>
      <c r="D2621" s="329" t="s">
        <v>1861</v>
      </c>
    </row>
    <row r="2622" spans="1:4" s="168" customFormat="1" ht="12.75">
      <c r="A2622" s="327" t="s">
        <v>1428</v>
      </c>
      <c r="B2622" s="327" t="s">
        <v>1934</v>
      </c>
      <c r="C2622" s="328">
        <v>0</v>
      </c>
      <c r="D2622" s="329"/>
    </row>
    <row r="2623" spans="1:4" s="168" customFormat="1" ht="12.75">
      <c r="A2623" s="327" t="s">
        <v>1428</v>
      </c>
      <c r="B2623" s="327" t="s">
        <v>1934</v>
      </c>
      <c r="C2623" s="328">
        <v>0.01</v>
      </c>
      <c r="D2623" s="329" t="s">
        <v>2489</v>
      </c>
    </row>
    <row r="2624" spans="1:4" s="168" customFormat="1" ht="12.75">
      <c r="A2624" s="327" t="s">
        <v>1428</v>
      </c>
      <c r="B2624" s="327" t="s">
        <v>764</v>
      </c>
      <c r="C2624" s="328">
        <v>0.0117</v>
      </c>
      <c r="D2624" s="329"/>
    </row>
    <row r="2625" spans="1:4" s="168" customFormat="1" ht="12.75">
      <c r="A2625" s="327" t="s">
        <v>1428</v>
      </c>
      <c r="B2625" s="327" t="s">
        <v>632</v>
      </c>
      <c r="C2625" s="328">
        <v>0.0283</v>
      </c>
      <c r="D2625" s="329"/>
    </row>
    <row r="2626" spans="1:4" s="168" customFormat="1" ht="12.75">
      <c r="A2626" s="327" t="s">
        <v>1428</v>
      </c>
      <c r="B2626" s="327" t="s">
        <v>3050</v>
      </c>
      <c r="C2626" s="328">
        <v>0.0221</v>
      </c>
      <c r="D2626" s="329"/>
    </row>
    <row r="2627" spans="1:4" s="168" customFormat="1" ht="12.75">
      <c r="A2627" s="327" t="s">
        <v>1428</v>
      </c>
      <c r="B2627" s="327" t="s">
        <v>1931</v>
      </c>
      <c r="C2627" s="328">
        <v>0</v>
      </c>
      <c r="D2627" s="329"/>
    </row>
    <row r="2628" spans="1:4" s="168" customFormat="1" ht="12.75">
      <c r="A2628" s="327" t="s">
        <v>1428</v>
      </c>
      <c r="B2628" s="327" t="s">
        <v>1931</v>
      </c>
      <c r="C2628" s="328">
        <v>0.08</v>
      </c>
      <c r="D2628" s="329" t="s">
        <v>2489</v>
      </c>
    </row>
    <row r="2629" spans="1:4" s="168" customFormat="1" ht="12.75">
      <c r="A2629" s="327" t="s">
        <v>1428</v>
      </c>
      <c r="B2629" s="327" t="s">
        <v>1933</v>
      </c>
      <c r="C2629" s="328">
        <v>0</v>
      </c>
      <c r="D2629" s="329"/>
    </row>
    <row r="2630" spans="1:4" s="168" customFormat="1" ht="12.75">
      <c r="A2630" s="327" t="s">
        <v>1428</v>
      </c>
      <c r="B2630" s="327" t="s">
        <v>1933</v>
      </c>
      <c r="C2630" s="328">
        <v>0.01</v>
      </c>
      <c r="D2630" s="329" t="s">
        <v>2489</v>
      </c>
    </row>
    <row r="2631" spans="1:4" s="168" customFormat="1" ht="12.75">
      <c r="A2631" s="327" t="s">
        <v>1428</v>
      </c>
      <c r="B2631" s="327" t="s">
        <v>1431</v>
      </c>
      <c r="C2631" s="328">
        <v>0.07</v>
      </c>
      <c r="D2631" s="329" t="s">
        <v>1432</v>
      </c>
    </row>
    <row r="2632" spans="1:4" s="168" customFormat="1" ht="12.75">
      <c r="A2632" s="327" t="s">
        <v>1428</v>
      </c>
      <c r="B2632" s="327" t="s">
        <v>1932</v>
      </c>
      <c r="C2632" s="328">
        <v>0</v>
      </c>
      <c r="D2632" s="329"/>
    </row>
    <row r="2633" spans="1:4" s="168" customFormat="1" ht="12.75">
      <c r="A2633" s="327" t="s">
        <v>1428</v>
      </c>
      <c r="B2633" s="327" t="s">
        <v>2414</v>
      </c>
      <c r="C2633" s="328">
        <v>0.11</v>
      </c>
      <c r="D2633" s="329" t="s">
        <v>2502</v>
      </c>
    </row>
    <row r="2634" spans="1:4" s="168" customFormat="1" ht="12.75">
      <c r="A2634" s="327" t="s">
        <v>1428</v>
      </c>
      <c r="B2634" s="327" t="s">
        <v>2920</v>
      </c>
      <c r="C2634" s="328">
        <v>0.11</v>
      </c>
      <c r="D2634" s="329" t="s">
        <v>2502</v>
      </c>
    </row>
    <row r="2635" spans="1:4" s="168" customFormat="1" ht="12.75">
      <c r="A2635" s="327" t="s">
        <v>1428</v>
      </c>
      <c r="B2635" s="327" t="s">
        <v>1424</v>
      </c>
      <c r="C2635" s="328">
        <v>0.12</v>
      </c>
      <c r="D2635" s="329" t="s">
        <v>2502</v>
      </c>
    </row>
    <row r="2636" spans="1:4" s="168" customFormat="1" ht="12.75">
      <c r="A2636" s="327" t="s">
        <v>1428</v>
      </c>
      <c r="B2636" s="327" t="s">
        <v>2921</v>
      </c>
      <c r="C2636" s="328">
        <v>0.13</v>
      </c>
      <c r="D2636" s="329" t="s">
        <v>2502</v>
      </c>
    </row>
    <row r="2637" spans="1:4" s="168" customFormat="1" ht="12.75">
      <c r="A2637" s="327" t="s">
        <v>1428</v>
      </c>
      <c r="B2637" s="327" t="s">
        <v>1932</v>
      </c>
      <c r="C2637" s="328">
        <v>0.14</v>
      </c>
      <c r="D2637" s="329" t="s">
        <v>2489</v>
      </c>
    </row>
    <row r="2638" spans="1:4" s="168" customFormat="1" ht="12.75">
      <c r="A2638" s="327" t="s">
        <v>1428</v>
      </c>
      <c r="B2638" s="327" t="s">
        <v>901</v>
      </c>
      <c r="C2638" s="328">
        <v>0.21</v>
      </c>
      <c r="D2638" s="329" t="s">
        <v>2489</v>
      </c>
    </row>
    <row r="2639" spans="1:4" s="168" customFormat="1" ht="12.75">
      <c r="A2639" s="327" t="s">
        <v>1428</v>
      </c>
      <c r="B2639" s="327" t="s">
        <v>902</v>
      </c>
      <c r="C2639" s="328">
        <v>0.2</v>
      </c>
      <c r="D2639" s="329" t="s">
        <v>2489</v>
      </c>
    </row>
    <row r="2640" spans="1:4" s="168" customFormat="1" ht="12.75">
      <c r="A2640" s="327" t="s">
        <v>1428</v>
      </c>
      <c r="B2640" s="327" t="s">
        <v>1930</v>
      </c>
      <c r="C2640" s="328">
        <v>0.0166</v>
      </c>
      <c r="D2640" s="329"/>
    </row>
    <row r="2641" spans="1:4" s="168" customFormat="1" ht="12.75">
      <c r="A2641" s="327" t="s">
        <v>1428</v>
      </c>
      <c r="B2641" s="327" t="s">
        <v>2763</v>
      </c>
      <c r="C2641" s="328">
        <v>0.2707</v>
      </c>
      <c r="D2641" s="329"/>
    </row>
    <row r="2642" spans="1:4" s="168" customFormat="1" ht="12.75">
      <c r="A2642" s="327" t="s">
        <v>1428</v>
      </c>
      <c r="B2642" s="327" t="s">
        <v>681</v>
      </c>
      <c r="C2642" s="328">
        <v>0.0376</v>
      </c>
      <c r="D2642" s="329"/>
    </row>
    <row r="2643" spans="1:4" s="168" customFormat="1" ht="12.75">
      <c r="A2643" s="336"/>
      <c r="B2643" s="336"/>
      <c r="C2643" s="337"/>
      <c r="D2643" s="338"/>
    </row>
    <row r="2644" spans="1:7" s="168" customFormat="1" ht="12.75">
      <c r="A2644" s="356" t="s">
        <v>706</v>
      </c>
      <c r="B2644" s="340">
        <f>SUM(C2601:C2642)</f>
        <v>6.1271</v>
      </c>
      <c r="C2644" s="355"/>
      <c r="D2644" s="341"/>
      <c r="G2644" s="167"/>
    </row>
    <row r="2645" spans="1:4" s="168" customFormat="1" ht="12.75">
      <c r="A2645" s="357" t="s">
        <v>1784</v>
      </c>
      <c r="B2645" s="358"/>
      <c r="C2645" s="359"/>
      <c r="D2645" s="360"/>
    </row>
    <row r="2646" spans="1:4" s="168" customFormat="1" ht="12.75">
      <c r="A2646" s="342"/>
      <c r="B2646" s="343"/>
      <c r="C2646" s="335"/>
      <c r="D2646" s="344"/>
    </row>
    <row r="2647" spans="1:4" s="168" customFormat="1" ht="12.75">
      <c r="A2647" s="361" t="s">
        <v>2271</v>
      </c>
      <c r="B2647" s="362">
        <v>12</v>
      </c>
      <c r="C2647" s="328">
        <v>0.12</v>
      </c>
      <c r="D2647" s="329" t="s">
        <v>2272</v>
      </c>
    </row>
    <row r="2648" spans="1:4" s="168" customFormat="1" ht="12.75">
      <c r="A2648" s="361" t="s">
        <v>2271</v>
      </c>
      <c r="B2648" s="362">
        <v>96</v>
      </c>
      <c r="C2648" s="328">
        <v>0.0271</v>
      </c>
      <c r="D2648" s="329" t="s">
        <v>905</v>
      </c>
    </row>
    <row r="2649" spans="1:4" s="168" customFormat="1" ht="12.75">
      <c r="A2649" s="361" t="s">
        <v>2271</v>
      </c>
      <c r="B2649" s="362">
        <v>95</v>
      </c>
      <c r="C2649" s="328">
        <v>0.0087</v>
      </c>
      <c r="D2649" s="329" t="s">
        <v>905</v>
      </c>
    </row>
    <row r="2650" spans="1:4" s="168" customFormat="1" ht="12.75">
      <c r="A2650" s="361" t="s">
        <v>2271</v>
      </c>
      <c r="B2650" s="362">
        <v>85</v>
      </c>
      <c r="C2650" s="328">
        <v>0.0024</v>
      </c>
      <c r="D2650" s="329" t="s">
        <v>905</v>
      </c>
    </row>
    <row r="2651" spans="1:4" s="168" customFormat="1" ht="12.75">
      <c r="A2651" s="361" t="s">
        <v>2271</v>
      </c>
      <c r="B2651" s="362">
        <v>81</v>
      </c>
      <c r="C2651" s="328">
        <v>0.0445</v>
      </c>
      <c r="D2651" s="329"/>
    </row>
    <row r="2652" spans="1:4" s="168" customFormat="1" ht="12.75">
      <c r="A2652" s="363"/>
      <c r="B2652" s="364"/>
      <c r="C2652" s="335"/>
      <c r="D2652" s="344"/>
    </row>
    <row r="2653" spans="1:4" s="168" customFormat="1" ht="12.75">
      <c r="A2653" s="342"/>
      <c r="B2653" s="364"/>
      <c r="C2653" s="335"/>
      <c r="D2653" s="344"/>
    </row>
    <row r="2654" spans="1:7" s="168" customFormat="1" ht="12.75">
      <c r="A2654" s="342" t="s">
        <v>2273</v>
      </c>
      <c r="B2654" s="343">
        <f>SUM(C2647:C2653)</f>
        <v>0.2027</v>
      </c>
      <c r="C2654" s="335"/>
      <c r="D2654" s="344"/>
      <c r="G2654" s="167"/>
    </row>
    <row r="2655" spans="1:4" s="168" customFormat="1" ht="12.75">
      <c r="A2655" s="342" t="s">
        <v>1686</v>
      </c>
      <c r="B2655" s="343"/>
      <c r="C2655" s="335"/>
      <c r="D2655" s="344"/>
    </row>
    <row r="2656" spans="1:4" s="168" customFormat="1" ht="12.75">
      <c r="A2656" s="365"/>
      <c r="B2656" s="365"/>
      <c r="C2656" s="359"/>
      <c r="D2656" s="360"/>
    </row>
    <row r="2657" spans="1:4" s="168" customFormat="1" ht="12.75">
      <c r="A2657" s="327" t="s">
        <v>1433</v>
      </c>
      <c r="B2657" s="327" t="s">
        <v>1441</v>
      </c>
      <c r="C2657" s="328">
        <v>0.0004</v>
      </c>
      <c r="D2657" s="329" t="s">
        <v>2731</v>
      </c>
    </row>
    <row r="2658" spans="1:4" s="168" customFormat="1" ht="12.75">
      <c r="A2658" s="327" t="s">
        <v>1433</v>
      </c>
      <c r="B2658" s="327" t="s">
        <v>3307</v>
      </c>
      <c r="C2658" s="328">
        <v>0.0008</v>
      </c>
      <c r="D2658" s="329" t="s">
        <v>1210</v>
      </c>
    </row>
    <row r="2659" spans="1:4" s="168" customFormat="1" ht="12.75">
      <c r="A2659" s="327" t="s">
        <v>1433</v>
      </c>
      <c r="B2659" s="327" t="s">
        <v>3320</v>
      </c>
      <c r="C2659" s="328">
        <v>0.0014</v>
      </c>
      <c r="D2659" s="329" t="s">
        <v>3313</v>
      </c>
    </row>
    <row r="2660" spans="1:4" s="168" customFormat="1" ht="12.75">
      <c r="A2660" s="327" t="s">
        <v>1433</v>
      </c>
      <c r="B2660" s="327" t="s">
        <v>1440</v>
      </c>
      <c r="C2660" s="328">
        <v>0.0016</v>
      </c>
      <c r="D2660" s="329" t="s">
        <v>2731</v>
      </c>
    </row>
    <row r="2661" spans="1:4" s="168" customFormat="1" ht="12.75">
      <c r="A2661" s="327" t="s">
        <v>1433</v>
      </c>
      <c r="B2661" s="327" t="s">
        <v>1448</v>
      </c>
      <c r="C2661" s="328">
        <v>0.0016</v>
      </c>
      <c r="D2661" s="329" t="s">
        <v>2731</v>
      </c>
    </row>
    <row r="2662" spans="1:4" s="168" customFormat="1" ht="12.75">
      <c r="A2662" s="327" t="s">
        <v>1433</v>
      </c>
      <c r="B2662" s="327" t="s">
        <v>3289</v>
      </c>
      <c r="C2662" s="328">
        <v>0.0019</v>
      </c>
      <c r="D2662" s="329" t="s">
        <v>2736</v>
      </c>
    </row>
    <row r="2663" spans="1:4" s="168" customFormat="1" ht="12.75">
      <c r="A2663" s="327" t="s">
        <v>1433</v>
      </c>
      <c r="B2663" s="327" t="s">
        <v>3290</v>
      </c>
      <c r="C2663" s="328">
        <v>0.0024</v>
      </c>
      <c r="D2663" s="329" t="s">
        <v>2736</v>
      </c>
    </row>
    <row r="2664" spans="1:4" s="168" customFormat="1" ht="12.75">
      <c r="A2664" s="327" t="s">
        <v>1433</v>
      </c>
      <c r="B2664" s="327" t="s">
        <v>536</v>
      </c>
      <c r="C2664" s="328">
        <v>0.0029</v>
      </c>
      <c r="D2664" s="329" t="s">
        <v>3258</v>
      </c>
    </row>
    <row r="2665" spans="1:4" s="168" customFormat="1" ht="12.75">
      <c r="A2665" s="327" t="s">
        <v>1433</v>
      </c>
      <c r="B2665" s="327" t="s">
        <v>3310</v>
      </c>
      <c r="C2665" s="328">
        <v>0.0034</v>
      </c>
      <c r="D2665" s="329" t="s">
        <v>2733</v>
      </c>
    </row>
    <row r="2666" spans="1:4" s="168" customFormat="1" ht="12.75">
      <c r="A2666" s="327" t="s">
        <v>1433</v>
      </c>
      <c r="B2666" s="327" t="s">
        <v>1015</v>
      </c>
      <c r="C2666" s="328">
        <v>0.0037</v>
      </c>
      <c r="D2666" s="329"/>
    </row>
    <row r="2667" spans="1:4" s="168" customFormat="1" ht="12.75">
      <c r="A2667" s="327" t="s">
        <v>1433</v>
      </c>
      <c r="B2667" s="327" t="s">
        <v>3321</v>
      </c>
      <c r="C2667" s="328">
        <v>0.0058</v>
      </c>
      <c r="D2667" s="329" t="s">
        <v>3313</v>
      </c>
    </row>
    <row r="2668" spans="1:4" s="168" customFormat="1" ht="12.75">
      <c r="A2668" s="327" t="s">
        <v>1433</v>
      </c>
      <c r="B2668" s="327" t="s">
        <v>3257</v>
      </c>
      <c r="C2668" s="328">
        <v>0.0059</v>
      </c>
      <c r="D2668" s="329" t="s">
        <v>3258</v>
      </c>
    </row>
    <row r="2669" spans="1:4" s="168" customFormat="1" ht="12.75">
      <c r="A2669" s="327" t="s">
        <v>1433</v>
      </c>
      <c r="B2669" s="327" t="s">
        <v>1442</v>
      </c>
      <c r="C2669" s="328">
        <v>0.0069</v>
      </c>
      <c r="D2669" s="329" t="s">
        <v>2731</v>
      </c>
    </row>
    <row r="2670" spans="1:4" s="168" customFormat="1" ht="12.75">
      <c r="A2670" s="327" t="s">
        <v>1433</v>
      </c>
      <c r="B2670" s="327" t="s">
        <v>3317</v>
      </c>
      <c r="C2670" s="328">
        <v>0.0091</v>
      </c>
      <c r="D2670" s="329" t="s">
        <v>3313</v>
      </c>
    </row>
    <row r="2671" spans="1:4" s="168" customFormat="1" ht="12.75">
      <c r="A2671" s="327" t="s">
        <v>1433</v>
      </c>
      <c r="B2671" s="327" t="s">
        <v>685</v>
      </c>
      <c r="C2671" s="328">
        <v>0.01</v>
      </c>
      <c r="D2671" s="329" t="s">
        <v>3313</v>
      </c>
    </row>
    <row r="2672" spans="1:4" s="168" customFormat="1" ht="12.75">
      <c r="A2672" s="327" t="s">
        <v>1433</v>
      </c>
      <c r="B2672" s="327" t="s">
        <v>3308</v>
      </c>
      <c r="C2672" s="328">
        <v>0.0111</v>
      </c>
      <c r="D2672" s="329" t="s">
        <v>1210</v>
      </c>
    </row>
    <row r="2673" spans="1:4" s="168" customFormat="1" ht="12.75">
      <c r="A2673" s="327" t="s">
        <v>1433</v>
      </c>
      <c r="B2673" s="327" t="s">
        <v>3318</v>
      </c>
      <c r="C2673" s="328">
        <v>0.0127</v>
      </c>
      <c r="D2673" s="329" t="s">
        <v>3313</v>
      </c>
    </row>
    <row r="2674" spans="1:4" s="168" customFormat="1" ht="12.75">
      <c r="A2674" s="327" t="s">
        <v>1433</v>
      </c>
      <c r="B2674" s="327" t="s">
        <v>3293</v>
      </c>
      <c r="C2674" s="328">
        <v>0.0141</v>
      </c>
      <c r="D2674" s="329" t="s">
        <v>2736</v>
      </c>
    </row>
    <row r="2675" spans="1:4" s="168" customFormat="1" ht="12.75">
      <c r="A2675" s="327" t="s">
        <v>1433</v>
      </c>
      <c r="B2675" s="327" t="s">
        <v>1447</v>
      </c>
      <c r="C2675" s="328">
        <v>0.0152</v>
      </c>
      <c r="D2675" s="329" t="s">
        <v>2731</v>
      </c>
    </row>
    <row r="2676" spans="1:4" s="168" customFormat="1" ht="12.75">
      <c r="A2676" s="327" t="s">
        <v>1433</v>
      </c>
      <c r="B2676" s="327" t="s">
        <v>3323</v>
      </c>
      <c r="C2676" s="328">
        <v>0.0164</v>
      </c>
      <c r="D2676" s="329" t="s">
        <v>3313</v>
      </c>
    </row>
    <row r="2677" spans="1:4" s="168" customFormat="1" ht="12.75">
      <c r="A2677" s="327" t="s">
        <v>1433</v>
      </c>
      <c r="B2677" s="327" t="s">
        <v>3322</v>
      </c>
      <c r="C2677" s="328">
        <v>0.0171</v>
      </c>
      <c r="D2677" s="329" t="s">
        <v>3313</v>
      </c>
    </row>
    <row r="2678" spans="1:4" s="168" customFormat="1" ht="12.75">
      <c r="A2678" s="327" t="s">
        <v>1433</v>
      </c>
      <c r="B2678" s="327" t="s">
        <v>762</v>
      </c>
      <c r="C2678" s="328">
        <v>0.0189</v>
      </c>
      <c r="D2678" s="329"/>
    </row>
    <row r="2679" spans="1:4" s="168" customFormat="1" ht="12.75">
      <c r="A2679" s="327" t="s">
        <v>1433</v>
      </c>
      <c r="B2679" s="327" t="s">
        <v>3294</v>
      </c>
      <c r="C2679" s="328">
        <v>0.0192</v>
      </c>
      <c r="D2679" s="329" t="s">
        <v>2736</v>
      </c>
    </row>
    <row r="2680" spans="1:4" s="168" customFormat="1" ht="12.75">
      <c r="A2680" s="327" t="s">
        <v>1433</v>
      </c>
      <c r="B2680" s="327" t="s">
        <v>1435</v>
      </c>
      <c r="C2680" s="328">
        <v>0.02</v>
      </c>
      <c r="D2680" s="329" t="s">
        <v>569</v>
      </c>
    </row>
    <row r="2681" spans="1:4" s="168" customFormat="1" ht="12.75">
      <c r="A2681" s="327" t="s">
        <v>1433</v>
      </c>
      <c r="B2681" s="327" t="s">
        <v>1436</v>
      </c>
      <c r="C2681" s="328">
        <v>0.02</v>
      </c>
      <c r="D2681" s="329" t="s">
        <v>332</v>
      </c>
    </row>
    <row r="2682" spans="1:4" s="168" customFormat="1" ht="12.75">
      <c r="A2682" s="327" t="s">
        <v>1433</v>
      </c>
      <c r="B2682" s="327" t="s">
        <v>1021</v>
      </c>
      <c r="C2682" s="328">
        <v>0.02</v>
      </c>
      <c r="D2682" s="329" t="s">
        <v>332</v>
      </c>
    </row>
    <row r="2683" spans="1:4" s="168" customFormat="1" ht="12.75">
      <c r="A2683" s="327" t="s">
        <v>1433</v>
      </c>
      <c r="B2683" s="327" t="s">
        <v>2301</v>
      </c>
      <c r="C2683" s="328">
        <v>0.02</v>
      </c>
      <c r="D2683" s="329"/>
    </row>
    <row r="2684" spans="1:4" s="168" customFormat="1" ht="12.75">
      <c r="A2684" s="327" t="s">
        <v>1433</v>
      </c>
      <c r="B2684" s="327" t="s">
        <v>675</v>
      </c>
      <c r="C2684" s="328">
        <v>0.0216</v>
      </c>
      <c r="D2684" s="329"/>
    </row>
    <row r="2685" spans="1:4" s="168" customFormat="1" ht="12.75">
      <c r="A2685" s="327" t="s">
        <v>1433</v>
      </c>
      <c r="B2685" s="327" t="s">
        <v>369</v>
      </c>
      <c r="C2685" s="328">
        <v>0.0219</v>
      </c>
      <c r="D2685" s="329" t="s">
        <v>370</v>
      </c>
    </row>
    <row r="2686" spans="1:4" s="168" customFormat="1" ht="12.75">
      <c r="A2686" s="327" t="s">
        <v>1433</v>
      </c>
      <c r="B2686" s="327" t="s">
        <v>3304</v>
      </c>
      <c r="C2686" s="328">
        <v>0.0226</v>
      </c>
      <c r="D2686" s="329" t="s">
        <v>1210</v>
      </c>
    </row>
    <row r="2687" spans="1:4" s="168" customFormat="1" ht="12.75">
      <c r="A2687" s="327" t="s">
        <v>1433</v>
      </c>
      <c r="B2687" s="327" t="s">
        <v>3295</v>
      </c>
      <c r="C2687" s="328">
        <v>0.0235</v>
      </c>
      <c r="D2687" s="329" t="s">
        <v>2736</v>
      </c>
    </row>
    <row r="2688" spans="1:4" s="168" customFormat="1" ht="12.75">
      <c r="A2688" s="327" t="s">
        <v>1433</v>
      </c>
      <c r="B2688" s="327" t="s">
        <v>1446</v>
      </c>
      <c r="C2688" s="328">
        <v>0.0242</v>
      </c>
      <c r="D2688" s="329" t="s">
        <v>2731</v>
      </c>
    </row>
    <row r="2689" spans="1:4" s="168" customFormat="1" ht="12.75">
      <c r="A2689" s="327" t="s">
        <v>1433</v>
      </c>
      <c r="B2689" s="327" t="s">
        <v>3316</v>
      </c>
      <c r="C2689" s="328">
        <v>0.0262</v>
      </c>
      <c r="D2689" s="329" t="s">
        <v>3313</v>
      </c>
    </row>
    <row r="2690" spans="1:4" s="168" customFormat="1" ht="12.75">
      <c r="A2690" s="327" t="s">
        <v>1433</v>
      </c>
      <c r="B2690" s="327" t="s">
        <v>3285</v>
      </c>
      <c r="C2690" s="328">
        <v>0.0287</v>
      </c>
      <c r="D2690" s="329" t="s">
        <v>2736</v>
      </c>
    </row>
    <row r="2691" spans="1:4" s="168" customFormat="1" ht="12.75">
      <c r="A2691" s="327" t="s">
        <v>1433</v>
      </c>
      <c r="B2691" s="327" t="s">
        <v>3282</v>
      </c>
      <c r="C2691" s="328">
        <v>0.0288</v>
      </c>
      <c r="D2691" s="329" t="s">
        <v>2736</v>
      </c>
    </row>
    <row r="2692" spans="1:4" s="168" customFormat="1" ht="12.75">
      <c r="A2692" s="327" t="s">
        <v>1433</v>
      </c>
      <c r="B2692" s="327" t="s">
        <v>1444</v>
      </c>
      <c r="C2692" s="328">
        <v>0.0289</v>
      </c>
      <c r="D2692" s="329" t="s">
        <v>2731</v>
      </c>
    </row>
    <row r="2693" spans="1:4" s="168" customFormat="1" ht="15" customHeight="1">
      <c r="A2693" s="327" t="s">
        <v>1433</v>
      </c>
      <c r="B2693" s="327" t="s">
        <v>853</v>
      </c>
      <c r="C2693" s="328">
        <v>0.03</v>
      </c>
      <c r="D2693" s="329" t="s">
        <v>569</v>
      </c>
    </row>
    <row r="2694" spans="1:4" s="168" customFormat="1" ht="12.75">
      <c r="A2694" s="327" t="s">
        <v>1433</v>
      </c>
      <c r="B2694" s="327" t="s">
        <v>749</v>
      </c>
      <c r="C2694" s="328">
        <v>0.03</v>
      </c>
      <c r="D2694" s="329"/>
    </row>
    <row r="2695" spans="1:4" s="168" customFormat="1" ht="12.75">
      <c r="A2695" s="327" t="s">
        <v>1433</v>
      </c>
      <c r="B2695" s="327" t="s">
        <v>1023</v>
      </c>
      <c r="C2695" s="328">
        <v>0.03</v>
      </c>
      <c r="D2695" s="329" t="s">
        <v>3313</v>
      </c>
    </row>
    <row r="2696" spans="1:4" s="168" customFormat="1" ht="12.75">
      <c r="A2696" s="327" t="s">
        <v>1433</v>
      </c>
      <c r="B2696" s="327" t="s">
        <v>2555</v>
      </c>
      <c r="C2696" s="328">
        <v>0.0354</v>
      </c>
      <c r="D2696" s="329"/>
    </row>
    <row r="2697" spans="1:4" s="168" customFormat="1" ht="12.75">
      <c r="A2697" s="327" t="s">
        <v>1433</v>
      </c>
      <c r="B2697" s="327" t="s">
        <v>396</v>
      </c>
      <c r="C2697" s="328">
        <v>0.0369</v>
      </c>
      <c r="D2697" s="329" t="s">
        <v>3313</v>
      </c>
    </row>
    <row r="2698" spans="1:4" s="168" customFormat="1" ht="12.75">
      <c r="A2698" s="327" t="s">
        <v>1433</v>
      </c>
      <c r="B2698" s="327" t="s">
        <v>3319</v>
      </c>
      <c r="C2698" s="328">
        <v>0.0378</v>
      </c>
      <c r="D2698" s="329" t="s">
        <v>3313</v>
      </c>
    </row>
    <row r="2699" spans="1:4" s="168" customFormat="1" ht="12.75">
      <c r="A2699" s="327" t="s">
        <v>1433</v>
      </c>
      <c r="B2699" s="327" t="s">
        <v>1434</v>
      </c>
      <c r="C2699" s="328">
        <v>0.04</v>
      </c>
      <c r="D2699" s="329" t="s">
        <v>569</v>
      </c>
    </row>
    <row r="2700" spans="1:4" s="168" customFormat="1" ht="12.75">
      <c r="A2700" s="327" t="s">
        <v>1433</v>
      </c>
      <c r="B2700" s="327" t="s">
        <v>903</v>
      </c>
      <c r="C2700" s="328">
        <v>0.0413</v>
      </c>
      <c r="D2700" s="329" t="s">
        <v>904</v>
      </c>
    </row>
    <row r="2701" spans="1:4" s="168" customFormat="1" ht="12.75">
      <c r="A2701" s="327" t="s">
        <v>1433</v>
      </c>
      <c r="B2701" s="327" t="s">
        <v>3305</v>
      </c>
      <c r="C2701" s="328">
        <v>0.0434</v>
      </c>
      <c r="D2701" s="329" t="s">
        <v>1210</v>
      </c>
    </row>
    <row r="2702" spans="1:4" s="168" customFormat="1" ht="12.75">
      <c r="A2702" s="327" t="s">
        <v>1433</v>
      </c>
      <c r="B2702" s="327" t="s">
        <v>3314</v>
      </c>
      <c r="C2702" s="328">
        <v>0.0493</v>
      </c>
      <c r="D2702" s="329" t="s">
        <v>3313</v>
      </c>
    </row>
    <row r="2703" spans="1:4" s="168" customFormat="1" ht="12.75">
      <c r="A2703" s="327" t="s">
        <v>1433</v>
      </c>
      <c r="B2703" s="327" t="s">
        <v>3306</v>
      </c>
      <c r="C2703" s="328">
        <v>0.0494</v>
      </c>
      <c r="D2703" s="329" t="s">
        <v>1210</v>
      </c>
    </row>
    <row r="2704" spans="1:4" s="168" customFormat="1" ht="12.75">
      <c r="A2704" s="327" t="s">
        <v>1433</v>
      </c>
      <c r="B2704" s="327" t="s">
        <v>2873</v>
      </c>
      <c r="C2704" s="328">
        <v>0.0514</v>
      </c>
      <c r="D2704" s="329"/>
    </row>
    <row r="2705" spans="1:4" s="168" customFormat="1" ht="12.75">
      <c r="A2705" s="327" t="s">
        <v>1433</v>
      </c>
      <c r="B2705" s="327" t="s">
        <v>3283</v>
      </c>
      <c r="C2705" s="328">
        <v>0.0516</v>
      </c>
      <c r="D2705" s="329" t="s">
        <v>2736</v>
      </c>
    </row>
    <row r="2706" spans="1:4" s="168" customFormat="1" ht="12.75">
      <c r="A2706" s="327" t="s">
        <v>1433</v>
      </c>
      <c r="B2706" s="327" t="s">
        <v>2490</v>
      </c>
      <c r="C2706" s="328">
        <v>0.0556</v>
      </c>
      <c r="D2706" s="329"/>
    </row>
    <row r="2707" spans="1:4" s="168" customFormat="1" ht="12.75">
      <c r="A2707" s="327" t="s">
        <v>1433</v>
      </c>
      <c r="B2707" s="327" t="s">
        <v>3291</v>
      </c>
      <c r="C2707" s="328">
        <v>0.0575</v>
      </c>
      <c r="D2707" s="329" t="s">
        <v>2736</v>
      </c>
    </row>
    <row r="2708" spans="1:4" s="168" customFormat="1" ht="12.75">
      <c r="A2708" s="327" t="s">
        <v>1433</v>
      </c>
      <c r="B2708" s="327" t="s">
        <v>3281</v>
      </c>
      <c r="C2708" s="328">
        <v>0.0581</v>
      </c>
      <c r="D2708" s="329" t="s">
        <v>2736</v>
      </c>
    </row>
    <row r="2709" spans="1:4" s="168" customFormat="1" ht="12.75">
      <c r="A2709" s="327" t="s">
        <v>1433</v>
      </c>
      <c r="B2709" s="327" t="s">
        <v>3292</v>
      </c>
      <c r="C2709" s="328">
        <v>0.0584</v>
      </c>
      <c r="D2709" s="329" t="s">
        <v>2736</v>
      </c>
    </row>
    <row r="2710" spans="1:4" s="168" customFormat="1" ht="12.75">
      <c r="A2710" s="327" t="s">
        <v>1433</v>
      </c>
      <c r="B2710" s="327" t="s">
        <v>3324</v>
      </c>
      <c r="C2710" s="328">
        <v>0.06</v>
      </c>
      <c r="D2710" s="329" t="s">
        <v>3313</v>
      </c>
    </row>
    <row r="2711" spans="1:4" s="168" customFormat="1" ht="12.75">
      <c r="A2711" s="327" t="s">
        <v>1433</v>
      </c>
      <c r="B2711" s="327" t="s">
        <v>2239</v>
      </c>
      <c r="C2711" s="328">
        <v>0.06</v>
      </c>
      <c r="D2711" s="329" t="s">
        <v>3313</v>
      </c>
    </row>
    <row r="2712" spans="1:4" s="168" customFormat="1" ht="12.75">
      <c r="A2712" s="327" t="s">
        <v>1433</v>
      </c>
      <c r="B2712" s="327" t="s">
        <v>367</v>
      </c>
      <c r="C2712" s="328">
        <v>0.0651</v>
      </c>
      <c r="D2712" s="329" t="s">
        <v>904</v>
      </c>
    </row>
    <row r="2713" spans="1:4" s="168" customFormat="1" ht="12.75">
      <c r="A2713" s="327" t="s">
        <v>1433</v>
      </c>
      <c r="B2713" s="327" t="s">
        <v>1451</v>
      </c>
      <c r="C2713" s="328">
        <v>0.0673</v>
      </c>
      <c r="D2713" s="329" t="s">
        <v>2731</v>
      </c>
    </row>
    <row r="2714" spans="1:4" s="168" customFormat="1" ht="12.75">
      <c r="A2714" s="327" t="s">
        <v>1433</v>
      </c>
      <c r="B2714" s="327" t="s">
        <v>3278</v>
      </c>
      <c r="C2714" s="328">
        <v>0.0676</v>
      </c>
      <c r="D2714" s="329" t="s">
        <v>2736</v>
      </c>
    </row>
    <row r="2715" spans="1:4" s="168" customFormat="1" ht="12.75">
      <c r="A2715" s="327" t="s">
        <v>1433</v>
      </c>
      <c r="B2715" s="327" t="s">
        <v>1450</v>
      </c>
      <c r="C2715" s="328">
        <v>0.0683</v>
      </c>
      <c r="D2715" s="329" t="s">
        <v>2731</v>
      </c>
    </row>
    <row r="2716" spans="1:4" s="168" customFormat="1" ht="12.75">
      <c r="A2716" s="327" t="s">
        <v>1433</v>
      </c>
      <c r="B2716" s="327" t="s">
        <v>1443</v>
      </c>
      <c r="C2716" s="328">
        <v>0.0684</v>
      </c>
      <c r="D2716" s="329" t="s">
        <v>2731</v>
      </c>
    </row>
    <row r="2717" spans="1:4" s="168" customFormat="1" ht="12.75">
      <c r="A2717" s="327" t="s">
        <v>1433</v>
      </c>
      <c r="B2717" s="327" t="s">
        <v>3276</v>
      </c>
      <c r="C2717" s="328">
        <v>0.0726</v>
      </c>
      <c r="D2717" s="329" t="s">
        <v>2736</v>
      </c>
    </row>
    <row r="2718" spans="1:4" s="168" customFormat="1" ht="12.75">
      <c r="A2718" s="327" t="s">
        <v>1433</v>
      </c>
      <c r="B2718" s="327" t="s">
        <v>2872</v>
      </c>
      <c r="C2718" s="328">
        <v>0.0762</v>
      </c>
      <c r="D2718" s="329"/>
    </row>
    <row r="2719" spans="1:4" s="168" customFormat="1" ht="12.75">
      <c r="A2719" s="327" t="s">
        <v>1433</v>
      </c>
      <c r="B2719" s="327" t="s">
        <v>3296</v>
      </c>
      <c r="C2719" s="328">
        <v>0.0764</v>
      </c>
      <c r="D2719" s="329" t="s">
        <v>672</v>
      </c>
    </row>
    <row r="2720" spans="1:4" s="168" customFormat="1" ht="12.75">
      <c r="A2720" s="327" t="s">
        <v>1433</v>
      </c>
      <c r="B2720" s="327" t="s">
        <v>3287</v>
      </c>
      <c r="C2720" s="328">
        <v>0.0774</v>
      </c>
      <c r="D2720" s="329" t="s">
        <v>2736</v>
      </c>
    </row>
    <row r="2721" spans="1:4" s="168" customFormat="1" ht="12.75">
      <c r="A2721" s="327" t="s">
        <v>1433</v>
      </c>
      <c r="B2721" s="327" t="s">
        <v>3286</v>
      </c>
      <c r="C2721" s="328">
        <v>0.0781</v>
      </c>
      <c r="D2721" s="329" t="s">
        <v>2736</v>
      </c>
    </row>
    <row r="2722" spans="1:4" s="168" customFormat="1" ht="12.75">
      <c r="A2722" s="327" t="s">
        <v>1433</v>
      </c>
      <c r="B2722" s="327" t="s">
        <v>3312</v>
      </c>
      <c r="C2722" s="328">
        <v>0.08</v>
      </c>
      <c r="D2722" s="329" t="s">
        <v>3313</v>
      </c>
    </row>
    <row r="2723" spans="1:4" s="168" customFormat="1" ht="12.75">
      <c r="A2723" s="327" t="s">
        <v>1433</v>
      </c>
      <c r="B2723" s="327" t="s">
        <v>3330</v>
      </c>
      <c r="C2723" s="328">
        <v>0.08</v>
      </c>
      <c r="D2723" s="329" t="s">
        <v>3313</v>
      </c>
    </row>
    <row r="2724" spans="1:4" s="168" customFormat="1" ht="12.75">
      <c r="A2724" s="327" t="s">
        <v>1433</v>
      </c>
      <c r="B2724" s="327" t="s">
        <v>3275</v>
      </c>
      <c r="C2724" s="328">
        <v>0.0833</v>
      </c>
      <c r="D2724" s="329" t="s">
        <v>2736</v>
      </c>
    </row>
    <row r="2725" spans="1:4" s="168" customFormat="1" ht="12.75">
      <c r="A2725" s="327" t="s">
        <v>1433</v>
      </c>
      <c r="B2725" s="327" t="s">
        <v>3284</v>
      </c>
      <c r="C2725" s="328">
        <v>0.086</v>
      </c>
      <c r="D2725" s="329" t="s">
        <v>2736</v>
      </c>
    </row>
    <row r="2726" spans="1:4" s="168" customFormat="1" ht="12.75">
      <c r="A2726" s="327" t="s">
        <v>1433</v>
      </c>
      <c r="B2726" s="327" t="s">
        <v>2300</v>
      </c>
      <c r="C2726" s="328">
        <v>0.0879</v>
      </c>
      <c r="D2726" s="329"/>
    </row>
    <row r="2727" spans="1:4" s="168" customFormat="1" ht="12.75">
      <c r="A2727" s="327" t="s">
        <v>1433</v>
      </c>
      <c r="B2727" s="327" t="s">
        <v>3277</v>
      </c>
      <c r="C2727" s="328">
        <v>0.0894</v>
      </c>
      <c r="D2727" s="329" t="s">
        <v>2736</v>
      </c>
    </row>
    <row r="2728" spans="1:4" s="168" customFormat="1" ht="12.75">
      <c r="A2728" s="327" t="s">
        <v>1433</v>
      </c>
      <c r="B2728" s="327" t="s">
        <v>3309</v>
      </c>
      <c r="C2728" s="328">
        <v>0.0896</v>
      </c>
      <c r="D2728" s="329" t="s">
        <v>2733</v>
      </c>
    </row>
    <row r="2729" spans="1:4" s="168" customFormat="1" ht="12.75">
      <c r="A2729" s="327" t="s">
        <v>1433</v>
      </c>
      <c r="B2729" s="327" t="s">
        <v>1194</v>
      </c>
      <c r="C2729" s="328">
        <v>0.0898</v>
      </c>
      <c r="D2729" s="329"/>
    </row>
    <row r="2730" spans="1:4" s="168" customFormat="1" ht="12.75">
      <c r="A2730" s="327" t="s">
        <v>1433</v>
      </c>
      <c r="B2730" s="327" t="s">
        <v>1520</v>
      </c>
      <c r="C2730" s="328">
        <v>0.0912</v>
      </c>
      <c r="D2730" s="329" t="s">
        <v>417</v>
      </c>
    </row>
    <row r="2731" spans="1:4" s="168" customFormat="1" ht="12.75">
      <c r="A2731" s="327" t="s">
        <v>1433</v>
      </c>
      <c r="B2731" s="327" t="s">
        <v>1438</v>
      </c>
      <c r="C2731" s="328">
        <v>0.0929</v>
      </c>
      <c r="D2731" s="329" t="s">
        <v>2731</v>
      </c>
    </row>
    <row r="2732" spans="1:4" s="168" customFormat="1" ht="12.75">
      <c r="A2732" s="327" t="s">
        <v>1433</v>
      </c>
      <c r="B2732" s="327" t="s">
        <v>1072</v>
      </c>
      <c r="C2732" s="328">
        <v>0.0935</v>
      </c>
      <c r="D2732" s="329" t="s">
        <v>368</v>
      </c>
    </row>
    <row r="2733" spans="1:4" s="168" customFormat="1" ht="12.75">
      <c r="A2733" s="327" t="s">
        <v>1433</v>
      </c>
      <c r="B2733" s="327" t="s">
        <v>3300</v>
      </c>
      <c r="C2733" s="328">
        <v>0.0955</v>
      </c>
      <c r="D2733" s="329" t="s">
        <v>672</v>
      </c>
    </row>
    <row r="2734" spans="1:4" s="168" customFormat="1" ht="12.75">
      <c r="A2734" s="327" t="s">
        <v>1433</v>
      </c>
      <c r="B2734" s="327" t="s">
        <v>2043</v>
      </c>
      <c r="C2734" s="328">
        <v>0.0968</v>
      </c>
      <c r="D2734" s="329"/>
    </row>
    <row r="2735" spans="1:4" s="168" customFormat="1" ht="12.75">
      <c r="A2735" s="327" t="s">
        <v>1433</v>
      </c>
      <c r="B2735" s="327" t="s">
        <v>1445</v>
      </c>
      <c r="C2735" s="328">
        <v>0.1042</v>
      </c>
      <c r="D2735" s="329" t="s">
        <v>2731</v>
      </c>
    </row>
    <row r="2736" spans="1:4" s="168" customFormat="1" ht="12.75">
      <c r="A2736" s="327" t="s">
        <v>1433</v>
      </c>
      <c r="B2736" s="327" t="s">
        <v>3325</v>
      </c>
      <c r="C2736" s="328">
        <v>0.11</v>
      </c>
      <c r="D2736" s="329" t="s">
        <v>3313</v>
      </c>
    </row>
    <row r="2737" spans="1:4" s="168" customFormat="1" ht="12.75">
      <c r="A2737" s="327" t="s">
        <v>1433</v>
      </c>
      <c r="B2737" s="327" t="s">
        <v>1935</v>
      </c>
      <c r="C2737" s="328">
        <v>0.1</v>
      </c>
      <c r="D2737" s="329"/>
    </row>
    <row r="2738" spans="1:4" s="168" customFormat="1" ht="12.75">
      <c r="A2738" s="327" t="s">
        <v>1433</v>
      </c>
      <c r="B2738" s="327" t="s">
        <v>948</v>
      </c>
      <c r="C2738" s="328">
        <v>0.1031</v>
      </c>
      <c r="D2738" s="329"/>
    </row>
    <row r="2739" spans="1:4" s="168" customFormat="1" ht="12.75">
      <c r="A2739" s="327" t="s">
        <v>1433</v>
      </c>
      <c r="B2739" s="327" t="s">
        <v>2556</v>
      </c>
      <c r="C2739" s="328">
        <v>0.1106</v>
      </c>
      <c r="D2739" s="329"/>
    </row>
    <row r="2740" spans="1:4" s="168" customFormat="1" ht="12.75">
      <c r="A2740" s="327" t="s">
        <v>1433</v>
      </c>
      <c r="B2740" s="327" t="s">
        <v>1936</v>
      </c>
      <c r="C2740" s="328">
        <v>0.02</v>
      </c>
      <c r="D2740" s="329"/>
    </row>
    <row r="2741" spans="1:4" s="168" customFormat="1" ht="12.75">
      <c r="A2741" s="327" t="s">
        <v>1433</v>
      </c>
      <c r="B2741" s="327" t="s">
        <v>3326</v>
      </c>
      <c r="C2741" s="328">
        <v>0.11</v>
      </c>
      <c r="D2741" s="329" t="s">
        <v>3313</v>
      </c>
    </row>
    <row r="2742" spans="1:4" s="168" customFormat="1" ht="12.75">
      <c r="A2742" s="327" t="s">
        <v>1433</v>
      </c>
      <c r="B2742" s="327" t="s">
        <v>3327</v>
      </c>
      <c r="C2742" s="328">
        <v>0.11</v>
      </c>
      <c r="D2742" s="329" t="s">
        <v>3313</v>
      </c>
    </row>
    <row r="2743" spans="1:4" s="168" customFormat="1" ht="12.75">
      <c r="A2743" s="327" t="s">
        <v>1433</v>
      </c>
      <c r="B2743" s="327" t="s">
        <v>1439</v>
      </c>
      <c r="C2743" s="328">
        <v>0.111</v>
      </c>
      <c r="D2743" s="329" t="s">
        <v>2731</v>
      </c>
    </row>
    <row r="2744" spans="1:4" s="168" customFormat="1" ht="12.75">
      <c r="A2744" s="327" t="s">
        <v>1433</v>
      </c>
      <c r="B2744" s="327" t="s">
        <v>1521</v>
      </c>
      <c r="C2744" s="328">
        <v>0.1162</v>
      </c>
      <c r="D2744" s="329" t="s">
        <v>417</v>
      </c>
    </row>
    <row r="2745" spans="1:4" s="168" customFormat="1" ht="12.75">
      <c r="A2745" s="327" t="s">
        <v>1433</v>
      </c>
      <c r="B2745" s="327" t="s">
        <v>3280</v>
      </c>
      <c r="C2745" s="328">
        <v>0.127</v>
      </c>
      <c r="D2745" s="329" t="s">
        <v>2736</v>
      </c>
    </row>
    <row r="2746" spans="1:4" s="168" customFormat="1" ht="12.75">
      <c r="A2746" s="327" t="s">
        <v>1433</v>
      </c>
      <c r="B2746" s="327" t="s">
        <v>2899</v>
      </c>
      <c r="C2746" s="328">
        <v>0.1288</v>
      </c>
      <c r="D2746" s="329" t="s">
        <v>605</v>
      </c>
    </row>
    <row r="2747" spans="1:4" s="168" customFormat="1" ht="12.75">
      <c r="A2747" s="327" t="s">
        <v>1433</v>
      </c>
      <c r="B2747" s="327" t="s">
        <v>1057</v>
      </c>
      <c r="C2747" s="328">
        <v>0.13</v>
      </c>
      <c r="D2747" s="329" t="s">
        <v>3313</v>
      </c>
    </row>
    <row r="2748" spans="1:4" s="168" customFormat="1" ht="12.75">
      <c r="A2748" s="327" t="s">
        <v>1433</v>
      </c>
      <c r="B2748" s="327" t="s">
        <v>1522</v>
      </c>
      <c r="C2748" s="328">
        <v>0.1337</v>
      </c>
      <c r="D2748" s="329" t="s">
        <v>2736</v>
      </c>
    </row>
    <row r="2749" spans="1:4" s="168" customFormat="1" ht="12.75">
      <c r="A2749" s="327" t="s">
        <v>1433</v>
      </c>
      <c r="B2749" s="327" t="s">
        <v>3329</v>
      </c>
      <c r="C2749" s="328">
        <v>0.14</v>
      </c>
      <c r="D2749" s="329" t="s">
        <v>3313</v>
      </c>
    </row>
    <row r="2750" spans="1:4" s="168" customFormat="1" ht="12.75">
      <c r="A2750" s="327" t="s">
        <v>1433</v>
      </c>
      <c r="B2750" s="327" t="s">
        <v>686</v>
      </c>
      <c r="C2750" s="328">
        <v>0.14</v>
      </c>
      <c r="D2750" s="329" t="s">
        <v>3313</v>
      </c>
    </row>
    <row r="2751" spans="1:4" s="168" customFormat="1" ht="12.75">
      <c r="A2751" s="327" t="s">
        <v>1433</v>
      </c>
      <c r="B2751" s="327" t="s">
        <v>3315</v>
      </c>
      <c r="C2751" s="328">
        <v>0.1705</v>
      </c>
      <c r="D2751" s="329" t="s">
        <v>3313</v>
      </c>
    </row>
    <row r="2752" spans="1:4" s="168" customFormat="1" ht="12.75">
      <c r="A2752" s="327" t="s">
        <v>1433</v>
      </c>
      <c r="B2752" s="327" t="s">
        <v>3331</v>
      </c>
      <c r="C2752" s="328">
        <v>0.21</v>
      </c>
      <c r="D2752" s="329" t="s">
        <v>3313</v>
      </c>
    </row>
    <row r="2753" spans="1:4" s="168" customFormat="1" ht="12.75">
      <c r="A2753" s="327" t="s">
        <v>1433</v>
      </c>
      <c r="B2753" s="327" t="s">
        <v>3328</v>
      </c>
      <c r="C2753" s="328">
        <v>0.22</v>
      </c>
      <c r="D2753" s="329" t="s">
        <v>3313</v>
      </c>
    </row>
    <row r="2754" spans="1:4" s="168" customFormat="1" ht="12.75">
      <c r="A2754" s="327" t="s">
        <v>1433</v>
      </c>
      <c r="B2754" s="327" t="s">
        <v>683</v>
      </c>
      <c r="C2754" s="328">
        <v>0.22</v>
      </c>
      <c r="D2754" s="329" t="s">
        <v>3313</v>
      </c>
    </row>
    <row r="2755" spans="1:4" s="168" customFormat="1" ht="12.75">
      <c r="A2755" s="327" t="s">
        <v>1433</v>
      </c>
      <c r="B2755" s="327" t="s">
        <v>2896</v>
      </c>
      <c r="C2755" s="328">
        <v>0.23</v>
      </c>
      <c r="D2755" s="329" t="s">
        <v>3313</v>
      </c>
    </row>
    <row r="2756" spans="1:4" s="168" customFormat="1" ht="12.75">
      <c r="A2756" s="327" t="s">
        <v>1433</v>
      </c>
      <c r="B2756" s="327" t="s">
        <v>3311</v>
      </c>
      <c r="C2756" s="328">
        <v>0.2482</v>
      </c>
      <c r="D2756" s="329" t="s">
        <v>2733</v>
      </c>
    </row>
    <row r="2757" spans="1:4" s="168" customFormat="1" ht="12.75">
      <c r="A2757" s="327" t="s">
        <v>1433</v>
      </c>
      <c r="B2757" s="327" t="s">
        <v>3301</v>
      </c>
      <c r="C2757" s="328">
        <v>0.262</v>
      </c>
      <c r="D2757" s="329" t="s">
        <v>672</v>
      </c>
    </row>
    <row r="2758" spans="1:4" s="168" customFormat="1" ht="12.75">
      <c r="A2758" s="327" t="s">
        <v>1433</v>
      </c>
      <c r="B2758" s="327" t="s">
        <v>3288</v>
      </c>
      <c r="C2758" s="328">
        <v>0.2707</v>
      </c>
      <c r="D2758" s="329" t="s">
        <v>2736</v>
      </c>
    </row>
    <row r="2759" spans="1:4" s="168" customFormat="1" ht="12.75">
      <c r="A2759" s="327" t="s">
        <v>1433</v>
      </c>
      <c r="B2759" s="327" t="s">
        <v>3302</v>
      </c>
      <c r="C2759" s="328">
        <v>0.2848</v>
      </c>
      <c r="D2759" s="329" t="s">
        <v>1210</v>
      </c>
    </row>
    <row r="2760" spans="1:4" s="168" customFormat="1" ht="12.75">
      <c r="A2760" s="327" t="s">
        <v>1433</v>
      </c>
      <c r="B2760" s="327" t="s">
        <v>1420</v>
      </c>
      <c r="C2760" s="328">
        <v>0.29</v>
      </c>
      <c r="D2760" s="329" t="s">
        <v>3313</v>
      </c>
    </row>
    <row r="2761" spans="1:4" s="168" customFormat="1" ht="12.75">
      <c r="A2761" s="327" t="s">
        <v>1433</v>
      </c>
      <c r="B2761" s="327" t="s">
        <v>1392</v>
      </c>
      <c r="C2761" s="328">
        <v>0.2997</v>
      </c>
      <c r="D2761" s="329"/>
    </row>
    <row r="2762" spans="1:4" s="168" customFormat="1" ht="12.75">
      <c r="A2762" s="327" t="s">
        <v>1433</v>
      </c>
      <c r="B2762" s="327" t="s">
        <v>2187</v>
      </c>
      <c r="C2762" s="328">
        <v>0.31</v>
      </c>
      <c r="D2762" s="329" t="s">
        <v>3313</v>
      </c>
    </row>
    <row r="2763" spans="1:4" s="168" customFormat="1" ht="12.75">
      <c r="A2763" s="327" t="s">
        <v>1433</v>
      </c>
      <c r="B2763" s="327" t="s">
        <v>687</v>
      </c>
      <c r="C2763" s="328">
        <v>0.32</v>
      </c>
      <c r="D2763" s="329" t="s">
        <v>3313</v>
      </c>
    </row>
    <row r="2764" spans="1:4" s="168" customFormat="1" ht="12.75">
      <c r="A2764" s="327" t="s">
        <v>1433</v>
      </c>
      <c r="B2764" s="327" t="s">
        <v>3279</v>
      </c>
      <c r="C2764" s="328">
        <v>0.3258</v>
      </c>
      <c r="D2764" s="329" t="s">
        <v>2736</v>
      </c>
    </row>
    <row r="2765" spans="1:4" s="168" customFormat="1" ht="12.75">
      <c r="A2765" s="327" t="s">
        <v>1433</v>
      </c>
      <c r="B2765" s="327" t="s">
        <v>3194</v>
      </c>
      <c r="C2765" s="328">
        <v>0.36</v>
      </c>
      <c r="D2765" s="329" t="s">
        <v>3313</v>
      </c>
    </row>
    <row r="2766" spans="1:4" s="168" customFormat="1" ht="12.75">
      <c r="A2766" s="327" t="s">
        <v>1433</v>
      </c>
      <c r="B2766" s="327" t="s">
        <v>1905</v>
      </c>
      <c r="C2766" s="328">
        <v>0.4</v>
      </c>
      <c r="D2766" s="329" t="s">
        <v>3313</v>
      </c>
    </row>
    <row r="2767" spans="1:4" s="168" customFormat="1" ht="12.75">
      <c r="A2767" s="327" t="s">
        <v>1433</v>
      </c>
      <c r="B2767" s="327" t="s">
        <v>3332</v>
      </c>
      <c r="C2767" s="328">
        <v>0.41</v>
      </c>
      <c r="D2767" s="329" t="s">
        <v>3313</v>
      </c>
    </row>
    <row r="2768" spans="1:4" s="168" customFormat="1" ht="12.75">
      <c r="A2768" s="327" t="s">
        <v>1433</v>
      </c>
      <c r="B2768" s="327" t="s">
        <v>136</v>
      </c>
      <c r="C2768" s="328">
        <v>0.44</v>
      </c>
      <c r="D2768" s="329" t="s">
        <v>3313</v>
      </c>
    </row>
    <row r="2769" spans="1:4" s="168" customFormat="1" ht="12.75">
      <c r="A2769" s="327" t="s">
        <v>1433</v>
      </c>
      <c r="B2769" s="327" t="s">
        <v>1426</v>
      </c>
      <c r="C2769" s="328">
        <v>0.47</v>
      </c>
      <c r="D2769" s="329" t="s">
        <v>3313</v>
      </c>
    </row>
    <row r="2770" spans="1:4" s="168" customFormat="1" ht="12.75">
      <c r="A2770" s="327" t="s">
        <v>1433</v>
      </c>
      <c r="B2770" s="327" t="s">
        <v>684</v>
      </c>
      <c r="C2770" s="328">
        <v>0.48</v>
      </c>
      <c r="D2770" s="329" t="s">
        <v>3313</v>
      </c>
    </row>
    <row r="2771" spans="1:4" s="168" customFormat="1" ht="12.75">
      <c r="A2771" s="327" t="s">
        <v>1433</v>
      </c>
      <c r="B2771" s="327" t="s">
        <v>1449</v>
      </c>
      <c r="C2771" s="328">
        <v>0.5824</v>
      </c>
      <c r="D2771" s="329" t="s">
        <v>2731</v>
      </c>
    </row>
    <row r="2772" spans="1:4" s="168" customFormat="1" ht="12.75">
      <c r="A2772" s="327" t="s">
        <v>1433</v>
      </c>
      <c r="B2772" s="327" t="s">
        <v>1937</v>
      </c>
      <c r="C2772" s="328">
        <v>0.1</v>
      </c>
      <c r="D2772" s="329"/>
    </row>
    <row r="2773" spans="1:4" s="168" customFormat="1" ht="12.75">
      <c r="A2773" s="327" t="s">
        <v>1433</v>
      </c>
      <c r="B2773" s="327" t="s">
        <v>1900</v>
      </c>
      <c r="C2773" s="328">
        <v>0.05</v>
      </c>
      <c r="D2773" s="329"/>
    </row>
    <row r="2774" spans="1:230" s="168" customFormat="1" ht="12.75">
      <c r="A2774" s="327" t="s">
        <v>1433</v>
      </c>
      <c r="B2774" s="327" t="s">
        <v>1901</v>
      </c>
      <c r="C2774" s="328">
        <v>0.03</v>
      </c>
      <c r="D2774" s="329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  <c r="AV2774"/>
      <c r="AW2774"/>
      <c r="AX2774"/>
      <c r="AY2774"/>
      <c r="AZ2774"/>
      <c r="BA2774"/>
      <c r="BB2774"/>
      <c r="BC2774"/>
      <c r="BD2774"/>
      <c r="BE2774"/>
      <c r="BF2774"/>
      <c r="BG2774"/>
      <c r="BH2774"/>
      <c r="BI2774"/>
      <c r="BJ2774"/>
      <c r="BK2774"/>
      <c r="BL2774"/>
      <c r="BM2774"/>
      <c r="BN2774"/>
      <c r="BO2774"/>
      <c r="BP2774"/>
      <c r="BQ2774"/>
      <c r="BR2774"/>
      <c r="BS2774"/>
      <c r="BT2774"/>
      <c r="BU2774"/>
      <c r="BV2774"/>
      <c r="BW2774"/>
      <c r="BX2774"/>
      <c r="BY2774"/>
      <c r="BZ2774"/>
      <c r="CA2774"/>
      <c r="CB2774"/>
      <c r="CC2774"/>
      <c r="CD2774"/>
      <c r="CE2774"/>
      <c r="CF2774"/>
      <c r="CG2774"/>
      <c r="CH2774"/>
      <c r="CI2774"/>
      <c r="CJ2774"/>
      <c r="CK2774"/>
      <c r="CL2774"/>
      <c r="CM2774"/>
      <c r="CN2774"/>
      <c r="CO2774"/>
      <c r="CP2774"/>
      <c r="CQ2774"/>
      <c r="CR2774"/>
      <c r="CS2774"/>
      <c r="CT2774"/>
      <c r="CU2774"/>
      <c r="CV2774"/>
      <c r="CW2774"/>
      <c r="CX2774"/>
      <c r="CY2774"/>
      <c r="CZ2774"/>
      <c r="DA2774"/>
      <c r="DB2774"/>
      <c r="DC2774"/>
      <c r="DD2774"/>
      <c r="DE2774"/>
      <c r="DF2774"/>
      <c r="DG2774"/>
      <c r="DH2774"/>
      <c r="DI2774"/>
      <c r="DJ2774"/>
      <c r="DK2774"/>
      <c r="DL2774"/>
      <c r="DM2774"/>
      <c r="DN2774"/>
      <c r="DO2774"/>
      <c r="DP2774"/>
      <c r="DQ2774"/>
      <c r="DR2774"/>
      <c r="DS2774"/>
      <c r="DT2774"/>
      <c r="DU2774"/>
      <c r="DV2774"/>
      <c r="DW2774"/>
      <c r="DX2774"/>
      <c r="DY2774"/>
      <c r="DZ2774"/>
      <c r="EA2774"/>
      <c r="EB2774"/>
      <c r="EC2774"/>
      <c r="ED2774"/>
      <c r="EE2774"/>
      <c r="EF2774"/>
      <c r="EG2774"/>
      <c r="EH2774"/>
      <c r="EI2774"/>
      <c r="EJ2774"/>
      <c r="EK2774"/>
      <c r="EL2774"/>
      <c r="EM2774"/>
      <c r="EN2774"/>
      <c r="EO2774"/>
      <c r="EP2774"/>
      <c r="EQ2774"/>
      <c r="ER2774"/>
      <c r="ES2774"/>
      <c r="ET2774"/>
      <c r="EU2774"/>
      <c r="EV2774"/>
      <c r="EW2774"/>
      <c r="EX2774"/>
      <c r="EY2774"/>
      <c r="EZ2774"/>
      <c r="FA2774"/>
      <c r="FB2774"/>
      <c r="FC2774"/>
      <c r="FD2774"/>
      <c r="FE2774"/>
      <c r="FF2774"/>
      <c r="FG2774"/>
      <c r="FH2774"/>
      <c r="FI2774"/>
      <c r="FJ2774"/>
      <c r="FK2774"/>
      <c r="FL2774"/>
      <c r="FM2774"/>
      <c r="FN2774"/>
      <c r="FO2774"/>
      <c r="FP2774"/>
      <c r="FQ2774"/>
      <c r="FR2774"/>
      <c r="FS2774"/>
      <c r="FT2774"/>
      <c r="FU2774"/>
      <c r="FV2774"/>
      <c r="FW2774"/>
      <c r="FX2774"/>
      <c r="FY2774"/>
      <c r="FZ2774"/>
      <c r="GA2774"/>
      <c r="GB2774"/>
      <c r="GC2774"/>
      <c r="GD2774"/>
      <c r="GE2774"/>
      <c r="GF2774"/>
      <c r="GG2774"/>
      <c r="GH2774"/>
      <c r="GI2774"/>
      <c r="GJ2774"/>
      <c r="GK2774"/>
      <c r="GL2774"/>
      <c r="GM2774"/>
      <c r="GN2774"/>
      <c r="GO2774"/>
      <c r="GP2774"/>
      <c r="GQ2774"/>
      <c r="GR2774"/>
      <c r="GS2774"/>
      <c r="GT2774"/>
      <c r="GU2774"/>
      <c r="GV2774"/>
      <c r="GW2774"/>
      <c r="GX2774"/>
      <c r="GY2774"/>
      <c r="GZ2774"/>
      <c r="HA2774"/>
      <c r="HB2774"/>
      <c r="HC2774"/>
      <c r="HD2774"/>
      <c r="HE2774"/>
      <c r="HF2774"/>
      <c r="HG2774"/>
      <c r="HH2774"/>
      <c r="HI2774"/>
      <c r="HJ2774"/>
      <c r="HK2774"/>
      <c r="HL2774"/>
      <c r="HM2774"/>
      <c r="HN2774"/>
      <c r="HO2774"/>
      <c r="HP2774"/>
      <c r="HQ2774"/>
      <c r="HR2774"/>
      <c r="HS2774"/>
      <c r="HT2774"/>
      <c r="HU2774"/>
      <c r="HV2774"/>
    </row>
    <row r="2775" spans="1:230" s="168" customFormat="1" ht="12.75">
      <c r="A2775" s="327" t="s">
        <v>1433</v>
      </c>
      <c r="B2775" s="327" t="s">
        <v>1902</v>
      </c>
      <c r="C2775" s="328">
        <v>0.08</v>
      </c>
      <c r="D2775" s="329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  <c r="AV2775"/>
      <c r="AW2775"/>
      <c r="AX2775"/>
      <c r="AY2775"/>
      <c r="AZ2775"/>
      <c r="BA2775"/>
      <c r="BB2775"/>
      <c r="BC2775"/>
      <c r="BD2775"/>
      <c r="BE2775"/>
      <c r="BF2775"/>
      <c r="BG2775"/>
      <c r="BH2775"/>
      <c r="BI2775"/>
      <c r="BJ2775"/>
      <c r="BK2775"/>
      <c r="BL2775"/>
      <c r="BM2775"/>
      <c r="BN2775"/>
      <c r="BO2775"/>
      <c r="BP2775"/>
      <c r="BQ2775"/>
      <c r="BR2775"/>
      <c r="BS2775"/>
      <c r="BT2775"/>
      <c r="BU2775"/>
      <c r="BV2775"/>
      <c r="BW2775"/>
      <c r="BX2775"/>
      <c r="BY2775"/>
      <c r="BZ2775"/>
      <c r="CA2775"/>
      <c r="CB2775"/>
      <c r="CC2775"/>
      <c r="CD2775"/>
      <c r="CE2775"/>
      <c r="CF2775"/>
      <c r="CG2775"/>
      <c r="CH2775"/>
      <c r="CI2775"/>
      <c r="CJ2775"/>
      <c r="CK2775"/>
      <c r="CL2775"/>
      <c r="CM2775"/>
      <c r="CN2775"/>
      <c r="CO2775"/>
      <c r="CP2775"/>
      <c r="CQ2775"/>
      <c r="CR2775"/>
      <c r="CS2775"/>
      <c r="CT2775"/>
      <c r="CU2775"/>
      <c r="CV2775"/>
      <c r="CW2775"/>
      <c r="CX2775"/>
      <c r="CY2775"/>
      <c r="CZ2775"/>
      <c r="DA2775"/>
      <c r="DB2775"/>
      <c r="DC2775"/>
      <c r="DD2775"/>
      <c r="DE2775"/>
      <c r="DF2775"/>
      <c r="DG2775"/>
      <c r="DH2775"/>
      <c r="DI2775"/>
      <c r="DJ2775"/>
      <c r="DK2775"/>
      <c r="DL2775"/>
      <c r="DM2775"/>
      <c r="DN2775"/>
      <c r="DO2775"/>
      <c r="DP2775"/>
      <c r="DQ2775"/>
      <c r="DR2775"/>
      <c r="DS2775"/>
      <c r="DT2775"/>
      <c r="DU2775"/>
      <c r="DV2775"/>
      <c r="DW2775"/>
      <c r="DX2775"/>
      <c r="DY2775"/>
      <c r="DZ2775"/>
      <c r="EA2775"/>
      <c r="EB2775"/>
      <c r="EC2775"/>
      <c r="ED2775"/>
      <c r="EE2775"/>
      <c r="EF2775"/>
      <c r="EG2775"/>
      <c r="EH2775"/>
      <c r="EI2775"/>
      <c r="EJ2775"/>
      <c r="EK2775"/>
      <c r="EL2775"/>
      <c r="EM2775"/>
      <c r="EN2775"/>
      <c r="EO2775"/>
      <c r="EP2775"/>
      <c r="EQ2775"/>
      <c r="ER2775"/>
      <c r="ES2775"/>
      <c r="ET2775"/>
      <c r="EU2775"/>
      <c r="EV2775"/>
      <c r="EW2775"/>
      <c r="EX2775"/>
      <c r="EY2775"/>
      <c r="EZ2775"/>
      <c r="FA2775"/>
      <c r="FB2775"/>
      <c r="FC2775"/>
      <c r="FD2775"/>
      <c r="FE2775"/>
      <c r="FF2775"/>
      <c r="FG2775"/>
      <c r="FH2775"/>
      <c r="FI2775"/>
      <c r="FJ2775"/>
      <c r="FK2775"/>
      <c r="FL2775"/>
      <c r="FM2775"/>
      <c r="FN2775"/>
      <c r="FO2775"/>
      <c r="FP2775"/>
      <c r="FQ2775"/>
      <c r="FR2775"/>
      <c r="FS2775"/>
      <c r="FT2775"/>
      <c r="FU2775"/>
      <c r="FV2775"/>
      <c r="FW2775"/>
      <c r="FX2775"/>
      <c r="FY2775"/>
      <c r="FZ2775"/>
      <c r="GA2775"/>
      <c r="GB2775"/>
      <c r="GC2775"/>
      <c r="GD2775"/>
      <c r="GE2775"/>
      <c r="GF2775"/>
      <c r="GG2775"/>
      <c r="GH2775"/>
      <c r="GI2775"/>
      <c r="GJ2775"/>
      <c r="GK2775"/>
      <c r="GL2775"/>
      <c r="GM2775"/>
      <c r="GN2775"/>
      <c r="GO2775"/>
      <c r="GP2775"/>
      <c r="GQ2775"/>
      <c r="GR2775"/>
      <c r="GS2775"/>
      <c r="GT2775"/>
      <c r="GU2775"/>
      <c r="GV2775"/>
      <c r="GW2775"/>
      <c r="GX2775"/>
      <c r="GY2775"/>
      <c r="GZ2775"/>
      <c r="HA2775"/>
      <c r="HB2775"/>
      <c r="HC2775"/>
      <c r="HD2775"/>
      <c r="HE2775"/>
      <c r="HF2775"/>
      <c r="HG2775"/>
      <c r="HH2775"/>
      <c r="HI2775"/>
      <c r="HJ2775"/>
      <c r="HK2775"/>
      <c r="HL2775"/>
      <c r="HM2775"/>
      <c r="HN2775"/>
      <c r="HO2775"/>
      <c r="HP2775"/>
      <c r="HQ2775"/>
      <c r="HR2775"/>
      <c r="HS2775"/>
      <c r="HT2775"/>
      <c r="HU2775"/>
      <c r="HV2775"/>
    </row>
    <row r="2776" spans="1:230" s="168" customFormat="1" ht="12.75">
      <c r="A2776" s="327" t="s">
        <v>1433</v>
      </c>
      <c r="B2776" s="327" t="s">
        <v>144</v>
      </c>
      <c r="C2776" s="328">
        <v>0.65</v>
      </c>
      <c r="D2776" s="329" t="s">
        <v>3313</v>
      </c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  <c r="AV2776"/>
      <c r="AW2776"/>
      <c r="AX2776"/>
      <c r="AY2776"/>
      <c r="AZ2776"/>
      <c r="BA2776"/>
      <c r="BB2776"/>
      <c r="BC2776"/>
      <c r="BD2776"/>
      <c r="BE2776"/>
      <c r="BF2776"/>
      <c r="BG2776"/>
      <c r="BH2776"/>
      <c r="BI2776"/>
      <c r="BJ2776"/>
      <c r="BK2776"/>
      <c r="BL2776"/>
      <c r="BM2776"/>
      <c r="BN2776"/>
      <c r="BO2776"/>
      <c r="BP2776"/>
      <c r="BQ2776"/>
      <c r="BR2776"/>
      <c r="BS2776"/>
      <c r="BT2776"/>
      <c r="BU2776"/>
      <c r="BV2776"/>
      <c r="BW2776"/>
      <c r="BX2776"/>
      <c r="BY2776"/>
      <c r="BZ2776"/>
      <c r="CA2776"/>
      <c r="CB2776"/>
      <c r="CC2776"/>
      <c r="CD2776"/>
      <c r="CE2776"/>
      <c r="CF2776"/>
      <c r="CG2776"/>
      <c r="CH2776"/>
      <c r="CI2776"/>
      <c r="CJ2776"/>
      <c r="CK2776"/>
      <c r="CL2776"/>
      <c r="CM2776"/>
      <c r="CN2776"/>
      <c r="CO2776"/>
      <c r="CP2776"/>
      <c r="CQ2776"/>
      <c r="CR2776"/>
      <c r="CS2776"/>
      <c r="CT2776"/>
      <c r="CU2776"/>
      <c r="CV2776"/>
      <c r="CW2776"/>
      <c r="CX2776"/>
      <c r="CY2776"/>
      <c r="CZ2776"/>
      <c r="DA2776"/>
      <c r="DB2776"/>
      <c r="DC2776"/>
      <c r="DD2776"/>
      <c r="DE2776"/>
      <c r="DF2776"/>
      <c r="DG2776"/>
      <c r="DH2776"/>
      <c r="DI2776"/>
      <c r="DJ2776"/>
      <c r="DK2776"/>
      <c r="DL2776"/>
      <c r="DM2776"/>
      <c r="DN2776"/>
      <c r="DO2776"/>
      <c r="DP2776"/>
      <c r="DQ2776"/>
      <c r="DR2776"/>
      <c r="DS2776"/>
      <c r="DT2776"/>
      <c r="DU2776"/>
      <c r="DV2776"/>
      <c r="DW2776"/>
      <c r="DX2776"/>
      <c r="DY2776"/>
      <c r="DZ2776"/>
      <c r="EA2776"/>
      <c r="EB2776"/>
      <c r="EC2776"/>
      <c r="ED2776"/>
      <c r="EE2776"/>
      <c r="EF2776"/>
      <c r="EG2776"/>
      <c r="EH2776"/>
      <c r="EI2776"/>
      <c r="EJ2776"/>
      <c r="EK2776"/>
      <c r="EL2776"/>
      <c r="EM2776"/>
      <c r="EN2776"/>
      <c r="EO2776"/>
      <c r="EP2776"/>
      <c r="EQ2776"/>
      <c r="ER2776"/>
      <c r="ES2776"/>
      <c r="ET2776"/>
      <c r="EU2776"/>
      <c r="EV2776"/>
      <c r="EW2776"/>
      <c r="EX2776"/>
      <c r="EY2776"/>
      <c r="EZ2776"/>
      <c r="FA2776"/>
      <c r="FB2776"/>
      <c r="FC2776"/>
      <c r="FD2776"/>
      <c r="FE2776"/>
      <c r="FF2776"/>
      <c r="FG2776"/>
      <c r="FH2776"/>
      <c r="FI2776"/>
      <c r="FJ2776"/>
      <c r="FK2776"/>
      <c r="FL2776"/>
      <c r="FM2776"/>
      <c r="FN2776"/>
      <c r="FO2776"/>
      <c r="FP2776"/>
      <c r="FQ2776"/>
      <c r="FR2776"/>
      <c r="FS2776"/>
      <c r="FT2776"/>
      <c r="FU2776"/>
      <c r="FV2776"/>
      <c r="FW2776"/>
      <c r="FX2776"/>
      <c r="FY2776"/>
      <c r="FZ2776"/>
      <c r="GA2776"/>
      <c r="GB2776"/>
      <c r="GC2776"/>
      <c r="GD2776"/>
      <c r="GE2776"/>
      <c r="GF2776"/>
      <c r="GG2776"/>
      <c r="GH2776"/>
      <c r="GI2776"/>
      <c r="GJ2776"/>
      <c r="GK2776"/>
      <c r="GL2776"/>
      <c r="GM2776"/>
      <c r="GN2776"/>
      <c r="GO2776"/>
      <c r="GP2776"/>
      <c r="GQ2776"/>
      <c r="GR2776"/>
      <c r="GS2776"/>
      <c r="GT2776"/>
      <c r="GU2776"/>
      <c r="GV2776"/>
      <c r="GW2776"/>
      <c r="GX2776"/>
      <c r="GY2776"/>
      <c r="GZ2776"/>
      <c r="HA2776"/>
      <c r="HB2776"/>
      <c r="HC2776"/>
      <c r="HD2776"/>
      <c r="HE2776"/>
      <c r="HF2776"/>
      <c r="HG2776"/>
      <c r="HH2776"/>
      <c r="HI2776"/>
      <c r="HJ2776"/>
      <c r="HK2776"/>
      <c r="HL2776"/>
      <c r="HM2776"/>
      <c r="HN2776"/>
      <c r="HO2776"/>
      <c r="HP2776"/>
      <c r="HQ2776"/>
      <c r="HR2776"/>
      <c r="HS2776"/>
      <c r="HT2776"/>
      <c r="HU2776"/>
      <c r="HV2776"/>
    </row>
    <row r="2777" spans="1:230" s="168" customFormat="1" ht="12.75">
      <c r="A2777" s="327" t="s">
        <v>1433</v>
      </c>
      <c r="B2777" s="327" t="s">
        <v>1345</v>
      </c>
      <c r="C2777" s="328">
        <v>0.7724</v>
      </c>
      <c r="D2777" s="329" t="s">
        <v>219</v>
      </c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  <c r="AV2777"/>
      <c r="AW2777"/>
      <c r="AX2777"/>
      <c r="AY2777"/>
      <c r="AZ2777"/>
      <c r="BA2777"/>
      <c r="BB2777"/>
      <c r="BC2777"/>
      <c r="BD2777"/>
      <c r="BE2777"/>
      <c r="BF2777"/>
      <c r="BG2777"/>
      <c r="BH2777"/>
      <c r="BI2777"/>
      <c r="BJ2777"/>
      <c r="BK2777"/>
      <c r="BL2777"/>
      <c r="BM2777"/>
      <c r="BN2777"/>
      <c r="BO2777"/>
      <c r="BP2777"/>
      <c r="BQ2777"/>
      <c r="BR2777"/>
      <c r="BS2777"/>
      <c r="BT2777"/>
      <c r="BU2777"/>
      <c r="BV2777"/>
      <c r="BW2777"/>
      <c r="BX2777"/>
      <c r="BY2777"/>
      <c r="BZ2777"/>
      <c r="CA2777"/>
      <c r="CB2777"/>
      <c r="CC2777"/>
      <c r="CD2777"/>
      <c r="CE2777"/>
      <c r="CF2777"/>
      <c r="CG2777"/>
      <c r="CH2777"/>
      <c r="CI2777"/>
      <c r="CJ2777"/>
      <c r="CK2777"/>
      <c r="CL2777"/>
      <c r="CM2777"/>
      <c r="CN2777"/>
      <c r="CO2777"/>
      <c r="CP2777"/>
      <c r="CQ2777"/>
      <c r="CR2777"/>
      <c r="CS2777"/>
      <c r="CT2777"/>
      <c r="CU2777"/>
      <c r="CV2777"/>
      <c r="CW2777"/>
      <c r="CX2777"/>
      <c r="CY2777"/>
      <c r="CZ2777"/>
      <c r="DA2777"/>
      <c r="DB2777"/>
      <c r="DC2777"/>
      <c r="DD2777"/>
      <c r="DE2777"/>
      <c r="DF2777"/>
      <c r="DG2777"/>
      <c r="DH2777"/>
      <c r="DI2777"/>
      <c r="DJ2777"/>
      <c r="DK2777"/>
      <c r="DL2777"/>
      <c r="DM2777"/>
      <c r="DN2777"/>
      <c r="DO2777"/>
      <c r="DP2777"/>
      <c r="DQ2777"/>
      <c r="DR2777"/>
      <c r="DS2777"/>
      <c r="DT2777"/>
      <c r="DU2777"/>
      <c r="DV2777"/>
      <c r="DW2777"/>
      <c r="DX2777"/>
      <c r="DY2777"/>
      <c r="DZ2777"/>
      <c r="EA2777"/>
      <c r="EB2777"/>
      <c r="EC2777"/>
      <c r="ED2777"/>
      <c r="EE2777"/>
      <c r="EF2777"/>
      <c r="EG2777"/>
      <c r="EH2777"/>
      <c r="EI2777"/>
      <c r="EJ2777"/>
      <c r="EK2777"/>
      <c r="EL2777"/>
      <c r="EM2777"/>
      <c r="EN2777"/>
      <c r="EO2777"/>
      <c r="EP2777"/>
      <c r="EQ2777"/>
      <c r="ER2777"/>
      <c r="ES2777"/>
      <c r="ET2777"/>
      <c r="EU2777"/>
      <c r="EV2777"/>
      <c r="EW2777"/>
      <c r="EX2777"/>
      <c r="EY2777"/>
      <c r="EZ2777"/>
      <c r="FA2777"/>
      <c r="FB2777"/>
      <c r="FC2777"/>
      <c r="FD2777"/>
      <c r="FE2777"/>
      <c r="FF2777"/>
      <c r="FG2777"/>
      <c r="FH2777"/>
      <c r="FI2777"/>
      <c r="FJ2777"/>
      <c r="FK2777"/>
      <c r="FL2777"/>
      <c r="FM2777"/>
      <c r="FN2777"/>
      <c r="FO2777"/>
      <c r="FP2777"/>
      <c r="FQ2777"/>
      <c r="FR2777"/>
      <c r="FS2777"/>
      <c r="FT2777"/>
      <c r="FU2777"/>
      <c r="FV2777"/>
      <c r="FW2777"/>
      <c r="FX2777"/>
      <c r="FY2777"/>
      <c r="FZ2777"/>
      <c r="GA2777"/>
      <c r="GB2777"/>
      <c r="GC2777"/>
      <c r="GD2777"/>
      <c r="GE2777"/>
      <c r="GF2777"/>
      <c r="GG2777"/>
      <c r="GH2777"/>
      <c r="GI2777"/>
      <c r="GJ2777"/>
      <c r="GK2777"/>
      <c r="GL2777"/>
      <c r="GM2777"/>
      <c r="GN2777"/>
      <c r="GO2777"/>
      <c r="GP2777"/>
      <c r="GQ2777"/>
      <c r="GR2777"/>
      <c r="GS2777"/>
      <c r="GT2777"/>
      <c r="GU2777"/>
      <c r="GV2777"/>
      <c r="GW2777"/>
      <c r="GX2777"/>
      <c r="GY2777"/>
      <c r="GZ2777"/>
      <c r="HA2777"/>
      <c r="HB2777"/>
      <c r="HC2777"/>
      <c r="HD2777"/>
      <c r="HE2777"/>
      <c r="HF2777"/>
      <c r="HG2777"/>
      <c r="HH2777"/>
      <c r="HI2777"/>
      <c r="HJ2777"/>
      <c r="HK2777"/>
      <c r="HL2777"/>
      <c r="HM2777"/>
      <c r="HN2777"/>
      <c r="HO2777"/>
      <c r="HP2777"/>
      <c r="HQ2777"/>
      <c r="HR2777"/>
      <c r="HS2777"/>
      <c r="HT2777"/>
      <c r="HU2777"/>
      <c r="HV2777"/>
    </row>
    <row r="2778" spans="1:8" ht="12.75">
      <c r="A2778" s="327" t="s">
        <v>1433</v>
      </c>
      <c r="B2778" s="327" t="s">
        <v>1674</v>
      </c>
      <c r="C2778" s="328">
        <v>1.17</v>
      </c>
      <c r="D2778" s="329" t="s">
        <v>1675</v>
      </c>
      <c r="G2778" s="17"/>
      <c r="H2778" s="17"/>
    </row>
    <row r="2779" spans="1:4" ht="12.75">
      <c r="A2779" s="366"/>
      <c r="B2779" s="367"/>
      <c r="C2779" s="367"/>
      <c r="D2779" s="368"/>
    </row>
    <row r="2780" spans="1:4" ht="12.75">
      <c r="A2780" s="369" t="s">
        <v>707</v>
      </c>
      <c r="B2780" s="370">
        <f>SUM(C2657:C2778)</f>
        <v>14.689399999999997</v>
      </c>
      <c r="C2780" s="371"/>
      <c r="D2780" s="372"/>
    </row>
    <row r="2781" spans="1:4" ht="12.75">
      <c r="A2781" s="373" t="s">
        <v>1785</v>
      </c>
      <c r="B2781" s="374"/>
      <c r="C2781" s="375"/>
      <c r="D2781" s="376"/>
    </row>
    <row r="2782" spans="1:4" ht="12.75">
      <c r="A2782" s="373"/>
      <c r="B2782" s="374"/>
      <c r="C2782" s="375"/>
      <c r="D2782" s="376"/>
    </row>
    <row r="2783" spans="1:4" ht="13.5" thickBot="1">
      <c r="A2783" s="377"/>
      <c r="B2783" s="378">
        <f>B2780+B2644+B2654+B2596+B2517+B2444+B2419+B2228+B2144+B1902+B1795+B1717+B1609+B1485+B795+B725+B103+B1816</f>
        <v>605.1648999999999</v>
      </c>
      <c r="C2783" s="379"/>
      <c r="D2783" s="380"/>
    </row>
    <row r="2784" spans="1:4" ht="13.5" thickBot="1">
      <c r="A2784" s="366"/>
      <c r="B2784" s="367"/>
      <c r="C2784" s="367"/>
      <c r="D2784" s="368"/>
    </row>
    <row r="2785" spans="1:4" ht="18.75" thickBot="1">
      <c r="A2785" s="381" t="s">
        <v>715</v>
      </c>
      <c r="B2785" s="382"/>
      <c r="C2785" s="383">
        <f>SUM(C4:C2778)+C3</f>
        <v>605.164899999999</v>
      </c>
      <c r="D2785" s="384"/>
    </row>
    <row r="2786" spans="1:4" ht="12.75">
      <c r="A2786" s="366"/>
      <c r="B2786" s="367"/>
      <c r="C2786" s="367"/>
      <c r="D2786" s="368"/>
    </row>
    <row r="2787" spans="1:4" ht="12.75">
      <c r="A2787" s="366"/>
      <c r="B2787" s="367"/>
      <c r="C2787" s="367"/>
      <c r="D2787" s="368"/>
    </row>
    <row r="2788" spans="1:4" ht="12.75">
      <c r="A2788" s="366"/>
      <c r="B2788" s="367"/>
      <c r="C2788" s="367"/>
      <c r="D2788" s="368"/>
    </row>
    <row r="2789" spans="1:4" ht="12.75">
      <c r="A2789" s="385" t="s">
        <v>2491</v>
      </c>
      <c r="B2789" s="367"/>
      <c r="C2789" s="367"/>
      <c r="D2789" s="368"/>
    </row>
    <row r="2790" spans="1:4" ht="12.75">
      <c r="A2790" s="366"/>
      <c r="B2790" s="367"/>
      <c r="C2790" s="367"/>
      <c r="D2790" s="368"/>
    </row>
    <row r="2791" spans="1:4" ht="12.75">
      <c r="A2791" s="366" t="s">
        <v>897</v>
      </c>
      <c r="B2791" s="367" t="s">
        <v>798</v>
      </c>
      <c r="C2791" s="394">
        <v>0.0114</v>
      </c>
      <c r="D2791" s="368"/>
    </row>
    <row r="2792" spans="1:4" ht="12.75">
      <c r="A2792" s="386" t="s">
        <v>897</v>
      </c>
      <c r="B2792" s="386" t="s">
        <v>2558</v>
      </c>
      <c r="C2792" s="395">
        <v>0.0718</v>
      </c>
      <c r="D2792" s="375"/>
    </row>
    <row r="2793" spans="1:4" ht="12.75">
      <c r="A2793" s="386" t="s">
        <v>897</v>
      </c>
      <c r="B2793" s="386" t="s">
        <v>797</v>
      </c>
      <c r="C2793" s="395">
        <v>0.0524</v>
      </c>
      <c r="D2793" s="375"/>
    </row>
    <row r="2794" spans="1:4" ht="12.75">
      <c r="A2794" s="386" t="s">
        <v>897</v>
      </c>
      <c r="B2794" s="386" t="s">
        <v>799</v>
      </c>
      <c r="C2794" s="395">
        <v>0.1076</v>
      </c>
      <c r="D2794" s="375"/>
    </row>
    <row r="2795" spans="1:4" ht="12.75">
      <c r="A2795" s="386" t="s">
        <v>897</v>
      </c>
      <c r="B2795" s="386" t="s">
        <v>2278</v>
      </c>
      <c r="C2795" s="395">
        <v>0.0132</v>
      </c>
      <c r="D2795" s="375"/>
    </row>
    <row r="2796" spans="1:4" ht="12.75">
      <c r="A2796" s="366" t="s">
        <v>897</v>
      </c>
      <c r="B2796" s="366" t="s">
        <v>1408</v>
      </c>
      <c r="C2796" s="394">
        <v>0.2887</v>
      </c>
      <c r="D2796" s="368" t="s">
        <v>2926</v>
      </c>
    </row>
    <row r="2797" spans="1:4" ht="12.75">
      <c r="A2797" s="366" t="s">
        <v>897</v>
      </c>
      <c r="B2797" s="367" t="s">
        <v>2143</v>
      </c>
      <c r="C2797" s="394">
        <f>SUM(C2791:C2796)</f>
        <v>0.5451</v>
      </c>
      <c r="D2797" s="368"/>
    </row>
    <row r="2798" spans="1:4" ht="15">
      <c r="A2798" s="387" t="s">
        <v>2492</v>
      </c>
      <c r="B2798" s="388"/>
      <c r="C2798" s="389">
        <f>C2785+SUM(C2791:C2796)</f>
        <v>605.709999999999</v>
      </c>
      <c r="D2798" s="368"/>
    </row>
    <row r="2799" spans="1:4" ht="12.75">
      <c r="A2799" s="366"/>
      <c r="B2799" s="367"/>
      <c r="C2799" s="367"/>
      <c r="D2799" s="368"/>
    </row>
    <row r="2800" spans="1:4" ht="12.75">
      <c r="A2800" s="390"/>
      <c r="B2800" s="391"/>
      <c r="C2800" s="392"/>
      <c r="D2800" s="368"/>
    </row>
    <row r="2801" spans="1:4" ht="12.75">
      <c r="A2801" s="390"/>
      <c r="B2801" s="391"/>
      <c r="C2801" s="392"/>
      <c r="D2801" s="368"/>
    </row>
    <row r="2802" spans="1:4" ht="12.75">
      <c r="A2802" s="366"/>
      <c r="B2802" s="367"/>
      <c r="C2802" s="367"/>
      <c r="D2802" s="368"/>
    </row>
    <row r="2803" spans="1:4" ht="12.75">
      <c r="A2803" s="366"/>
      <c r="B2803" s="367"/>
      <c r="C2803" s="367"/>
      <c r="D2803" s="368"/>
    </row>
    <row r="2804" spans="1:4" ht="12.75">
      <c r="A2804" s="366"/>
      <c r="B2804" s="367"/>
      <c r="C2804" s="393"/>
      <c r="D2804" s="368"/>
    </row>
    <row r="2805" spans="1:4" ht="12.75">
      <c r="A2805" s="366"/>
      <c r="B2805" s="367"/>
      <c r="C2805" s="367"/>
      <c r="D2805" s="368"/>
    </row>
    <row r="2806" spans="1:4" ht="12.75">
      <c r="A2806" s="366"/>
      <c r="B2806" s="367"/>
      <c r="C2806" s="367"/>
      <c r="D2806" s="368"/>
    </row>
    <row r="2807" spans="1:4" ht="12.75">
      <c r="A2807" s="366"/>
      <c r="B2807" s="367"/>
      <c r="C2807" s="367"/>
      <c r="D2807" s="368"/>
    </row>
    <row r="2808" spans="1:4" ht="12.75">
      <c r="A2808" s="366"/>
      <c r="B2808" s="367"/>
      <c r="C2808" s="367"/>
      <c r="D2808" s="368"/>
    </row>
    <row r="2809" spans="1:4" ht="12.75">
      <c r="A2809" s="366"/>
      <c r="B2809" s="367"/>
      <c r="C2809" s="367"/>
      <c r="D2809" s="368"/>
    </row>
    <row r="2810" spans="1:4" ht="12.75">
      <c r="A2810" s="366"/>
      <c r="B2810" s="367"/>
      <c r="C2810" s="367"/>
      <c r="D2810" s="368"/>
    </row>
    <row r="2811" spans="1:4" ht="12.75">
      <c r="A2811" s="366"/>
      <c r="B2811" s="367"/>
      <c r="C2811" s="367"/>
      <c r="D2811" s="368"/>
    </row>
    <row r="2812" spans="1:4" ht="12.75">
      <c r="A2812" s="366"/>
      <c r="B2812" s="367"/>
      <c r="C2812" s="367"/>
      <c r="D2812" s="368"/>
    </row>
    <row r="2813" spans="1:4" ht="12.75">
      <c r="A2813" s="366"/>
      <c r="B2813" s="367"/>
      <c r="C2813" s="367"/>
      <c r="D2813" s="368"/>
    </row>
    <row r="2814" spans="1:4" ht="12.75">
      <c r="A2814" s="366"/>
      <c r="B2814" s="367"/>
      <c r="C2814" s="367"/>
      <c r="D2814" s="368"/>
    </row>
    <row r="2815" spans="1:4" ht="12.75">
      <c r="A2815" s="366"/>
      <c r="B2815" s="367"/>
      <c r="C2815" s="367"/>
      <c r="D2815" s="368"/>
    </row>
    <row r="2816" spans="1:4" ht="12.75">
      <c r="A2816" s="366"/>
      <c r="B2816" s="367"/>
      <c r="C2816" s="367"/>
      <c r="D2816" s="368"/>
    </row>
    <row r="2817" spans="1:4" ht="12.75">
      <c r="A2817" s="366"/>
      <c r="B2817" s="367"/>
      <c r="C2817" s="367"/>
      <c r="D2817" s="368"/>
    </row>
    <row r="2818" spans="1:4" ht="12.75">
      <c r="A2818" s="366"/>
      <c r="B2818" s="367"/>
      <c r="C2818" s="367"/>
      <c r="D2818" s="368"/>
    </row>
    <row r="2819" spans="1:4" ht="12.75">
      <c r="A2819" s="366"/>
      <c r="B2819" s="367"/>
      <c r="C2819" s="367"/>
      <c r="D2819" s="368"/>
    </row>
    <row r="2820" spans="1:4" ht="12.75">
      <c r="A2820" s="366"/>
      <c r="B2820" s="367"/>
      <c r="C2820" s="367"/>
      <c r="D2820" s="368"/>
    </row>
    <row r="2821" spans="1:4" ht="12.75">
      <c r="A2821" s="366"/>
      <c r="B2821" s="367"/>
      <c r="C2821" s="367"/>
      <c r="D2821" s="368"/>
    </row>
    <row r="2822" spans="1:4" ht="12.75">
      <c r="A2822" s="366"/>
      <c r="B2822" s="367"/>
      <c r="C2822" s="367"/>
      <c r="D2822" s="368"/>
    </row>
    <row r="2823" spans="1:4" ht="12.75">
      <c r="A2823" s="366"/>
      <c r="B2823" s="367"/>
      <c r="C2823" s="367"/>
      <c r="D2823" s="368"/>
    </row>
    <row r="2824" spans="1:4" ht="12.75">
      <c r="A2824" s="366"/>
      <c r="B2824" s="367"/>
      <c r="C2824" s="367"/>
      <c r="D2824" s="368"/>
    </row>
    <row r="2825" spans="1:4" ht="12.75">
      <c r="A2825" s="366"/>
      <c r="B2825" s="367"/>
      <c r="C2825" s="367"/>
      <c r="D2825" s="368"/>
    </row>
    <row r="2826" spans="1:4" ht="12.75">
      <c r="A2826" s="366"/>
      <c r="B2826" s="367"/>
      <c r="C2826" s="367"/>
      <c r="D2826" s="368"/>
    </row>
    <row r="2827" spans="1:4" ht="12.75">
      <c r="A2827" s="366"/>
      <c r="B2827" s="367"/>
      <c r="C2827" s="367"/>
      <c r="D2827" s="368"/>
    </row>
    <row r="2828" spans="1:4" ht="12.75">
      <c r="A2828" s="366"/>
      <c r="B2828" s="367"/>
      <c r="C2828" s="367"/>
      <c r="D2828" s="368"/>
    </row>
    <row r="2829" spans="1:4" ht="12.75">
      <c r="A2829" s="366"/>
      <c r="B2829" s="367"/>
      <c r="C2829" s="367"/>
      <c r="D2829" s="368"/>
    </row>
    <row r="2830" spans="1:4" ht="12.75">
      <c r="A2830" s="366"/>
      <c r="B2830" s="367"/>
      <c r="C2830" s="367"/>
      <c r="D2830" s="368"/>
    </row>
    <row r="2831" spans="1:4" ht="12.75">
      <c r="A2831" s="366"/>
      <c r="B2831" s="367"/>
      <c r="C2831" s="367"/>
      <c r="D2831" s="368"/>
    </row>
    <row r="2832" spans="1:4" ht="12.75">
      <c r="A2832" s="366"/>
      <c r="B2832" s="367"/>
      <c r="C2832" s="367"/>
      <c r="D2832" s="368"/>
    </row>
    <row r="2833" spans="1:4" ht="12.75">
      <c r="A2833" s="366"/>
      <c r="B2833" s="367"/>
      <c r="C2833" s="367"/>
      <c r="D2833" s="368"/>
    </row>
    <row r="2834" spans="1:4" ht="12.75">
      <c r="A2834" s="366"/>
      <c r="B2834" s="367"/>
      <c r="C2834" s="367"/>
      <c r="D2834" s="368"/>
    </row>
    <row r="2835" spans="1:4" ht="12.75">
      <c r="A2835" s="366"/>
      <c r="B2835" s="367"/>
      <c r="C2835" s="367"/>
      <c r="D2835" s="368"/>
    </row>
    <row r="2836" spans="1:4" ht="12.75">
      <c r="A2836" s="366"/>
      <c r="B2836" s="367"/>
      <c r="C2836" s="367"/>
      <c r="D2836" s="368"/>
    </row>
    <row r="2837" spans="1:4" ht="12.75">
      <c r="A2837" s="366"/>
      <c r="B2837" s="367"/>
      <c r="C2837" s="367"/>
      <c r="D2837" s="368"/>
    </row>
    <row r="2838" spans="1:4" ht="12.75">
      <c r="A2838" s="366"/>
      <c r="B2838" s="367"/>
      <c r="C2838" s="367"/>
      <c r="D2838" s="368"/>
    </row>
    <row r="2839" spans="1:4" ht="12.75">
      <c r="A2839" s="366"/>
      <c r="B2839" s="367"/>
      <c r="C2839" s="367"/>
      <c r="D2839" s="368"/>
    </row>
    <row r="2840" spans="1:4" ht="12.75">
      <c r="A2840" s="366"/>
      <c r="B2840" s="367"/>
      <c r="C2840" s="367"/>
      <c r="D2840" s="368"/>
    </row>
    <row r="2841" spans="1:4" ht="12.75">
      <c r="A2841" s="366"/>
      <c r="B2841" s="367"/>
      <c r="C2841" s="367"/>
      <c r="D2841" s="368"/>
    </row>
    <row r="2842" spans="1:4" ht="12.75">
      <c r="A2842" s="366"/>
      <c r="B2842" s="367"/>
      <c r="C2842" s="367"/>
      <c r="D2842" s="368"/>
    </row>
    <row r="2843" spans="1:4" ht="12.75">
      <c r="A2843" s="366"/>
      <c r="B2843" s="367"/>
      <c r="C2843" s="367"/>
      <c r="D2843" s="368"/>
    </row>
    <row r="2844" spans="1:4" ht="12.75">
      <c r="A2844" s="366"/>
      <c r="B2844" s="367"/>
      <c r="C2844" s="367"/>
      <c r="D2844" s="368"/>
    </row>
    <row r="2845" spans="1:4" ht="12.75">
      <c r="A2845" s="366"/>
      <c r="B2845" s="367"/>
      <c r="C2845" s="367"/>
      <c r="D2845" s="368"/>
    </row>
    <row r="2846" spans="1:4" ht="12.75">
      <c r="A2846" s="366"/>
      <c r="B2846" s="367"/>
      <c r="C2846" s="367"/>
      <c r="D2846" s="368"/>
    </row>
    <row r="2847" spans="1:4" ht="12.75">
      <c r="A2847" s="366"/>
      <c r="B2847" s="367"/>
      <c r="C2847" s="367"/>
      <c r="D2847" s="368"/>
    </row>
    <row r="2848" spans="1:4" ht="12.75">
      <c r="A2848" s="366"/>
      <c r="B2848" s="367"/>
      <c r="C2848" s="367"/>
      <c r="D2848" s="368"/>
    </row>
    <row r="2849" spans="1:4" ht="12.75">
      <c r="A2849" s="366"/>
      <c r="B2849" s="367"/>
      <c r="C2849" s="367"/>
      <c r="D2849" s="368"/>
    </row>
    <row r="2850" spans="1:4" ht="12.75">
      <c r="A2850" s="366"/>
      <c r="B2850" s="367"/>
      <c r="C2850" s="367"/>
      <c r="D2850" s="368"/>
    </row>
    <row r="2851" spans="1:4" ht="12.75">
      <c r="A2851" s="366"/>
      <c r="B2851" s="367"/>
      <c r="C2851" s="367"/>
      <c r="D2851" s="368"/>
    </row>
    <row r="2852" spans="1:4" ht="12.75">
      <c r="A2852" s="366"/>
      <c r="B2852" s="367"/>
      <c r="C2852" s="367"/>
      <c r="D2852" s="368"/>
    </row>
    <row r="2853" spans="1:4" ht="12.75">
      <c r="A2853" s="366"/>
      <c r="B2853" s="367"/>
      <c r="C2853" s="367"/>
      <c r="D2853" s="368"/>
    </row>
    <row r="2854" spans="1:4" ht="12.75">
      <c r="A2854" s="366"/>
      <c r="B2854" s="367"/>
      <c r="C2854" s="367"/>
      <c r="D2854" s="368"/>
    </row>
    <row r="2855" spans="1:4" ht="12.75">
      <c r="A2855" s="366"/>
      <c r="B2855" s="367"/>
      <c r="C2855" s="367"/>
      <c r="D2855" s="368"/>
    </row>
    <row r="2856" spans="1:4" ht="12.75">
      <c r="A2856" s="366"/>
      <c r="B2856" s="367"/>
      <c r="C2856" s="367"/>
      <c r="D2856" s="368"/>
    </row>
    <row r="2857" spans="1:4" ht="12.75">
      <c r="A2857" s="366"/>
      <c r="B2857" s="367"/>
      <c r="C2857" s="367"/>
      <c r="D2857" s="368"/>
    </row>
    <row r="2858" spans="1:4" ht="12.75">
      <c r="A2858" s="366"/>
      <c r="B2858" s="367"/>
      <c r="C2858" s="367"/>
      <c r="D2858" s="368"/>
    </row>
    <row r="2859" spans="1:4" ht="12.75">
      <c r="A2859" s="366"/>
      <c r="B2859" s="367"/>
      <c r="C2859" s="367"/>
      <c r="D2859" s="368"/>
    </row>
    <row r="2860" spans="1:4" ht="12.75">
      <c r="A2860" s="366"/>
      <c r="B2860" s="367"/>
      <c r="C2860" s="367"/>
      <c r="D2860" s="368"/>
    </row>
    <row r="2861" spans="1:4" ht="12.75">
      <c r="A2861" s="366"/>
      <c r="B2861" s="367"/>
      <c r="C2861" s="367"/>
      <c r="D2861" s="368"/>
    </row>
    <row r="2862" spans="1:4" ht="12.75">
      <c r="A2862" s="366"/>
      <c r="B2862" s="367"/>
      <c r="C2862" s="367"/>
      <c r="D2862" s="368"/>
    </row>
    <row r="2863" spans="1:4" ht="12.75">
      <c r="A2863" s="366"/>
      <c r="B2863" s="367"/>
      <c r="C2863" s="367"/>
      <c r="D2863" s="368"/>
    </row>
    <row r="2864" spans="1:4" ht="12.75">
      <c r="A2864" s="366"/>
      <c r="B2864" s="367"/>
      <c r="C2864" s="367"/>
      <c r="D2864" s="368"/>
    </row>
    <row r="2865" spans="1:4" ht="12.75">
      <c r="A2865" s="366"/>
      <c r="B2865" s="367"/>
      <c r="C2865" s="367"/>
      <c r="D2865" s="368"/>
    </row>
    <row r="2866" spans="1:4" ht="12.75">
      <c r="A2866" s="366"/>
      <c r="B2866" s="367"/>
      <c r="C2866" s="367"/>
      <c r="D2866" s="368"/>
    </row>
    <row r="2867" spans="1:4" ht="12.75">
      <c r="A2867" s="366"/>
      <c r="B2867" s="367"/>
      <c r="C2867" s="367"/>
      <c r="D2867" s="368"/>
    </row>
    <row r="2868" spans="1:4" ht="12.75">
      <c r="A2868" s="366"/>
      <c r="B2868" s="367"/>
      <c r="C2868" s="367"/>
      <c r="D2868" s="368"/>
    </row>
    <row r="2869" spans="1:4" ht="12.75">
      <c r="A2869" s="366"/>
      <c r="B2869" s="367"/>
      <c r="C2869" s="367"/>
      <c r="D2869" s="368"/>
    </row>
    <row r="2870" spans="1:4" ht="12.75">
      <c r="A2870" s="366"/>
      <c r="B2870" s="367"/>
      <c r="C2870" s="367"/>
      <c r="D2870" s="368"/>
    </row>
    <row r="2871" spans="1:4" ht="12.75">
      <c r="A2871" s="366"/>
      <c r="B2871" s="367"/>
      <c r="C2871" s="367"/>
      <c r="D2871" s="368"/>
    </row>
    <row r="2872" spans="1:4" ht="12.75">
      <c r="A2872" s="366"/>
      <c r="B2872" s="367"/>
      <c r="C2872" s="367"/>
      <c r="D2872" s="368"/>
    </row>
    <row r="2873" spans="1:4" ht="12.75">
      <c r="A2873" s="366"/>
      <c r="B2873" s="367"/>
      <c r="C2873" s="367"/>
      <c r="D2873" s="368"/>
    </row>
    <row r="2874" spans="1:4" ht="12.75">
      <c r="A2874" s="366"/>
      <c r="B2874" s="367"/>
      <c r="C2874" s="367"/>
      <c r="D2874" s="368"/>
    </row>
    <row r="2875" spans="1:4" ht="12.75">
      <c r="A2875" s="366"/>
      <c r="B2875" s="367"/>
      <c r="C2875" s="367"/>
      <c r="D2875" s="368"/>
    </row>
    <row r="2876" spans="1:4" ht="12.75">
      <c r="A2876" s="366"/>
      <c r="B2876" s="367"/>
      <c r="C2876" s="367"/>
      <c r="D2876" s="368"/>
    </row>
    <row r="2877" spans="1:4" ht="12.75">
      <c r="A2877" s="366"/>
      <c r="B2877" s="367"/>
      <c r="C2877" s="367"/>
      <c r="D2877" s="368"/>
    </row>
    <row r="2878" spans="1:4" ht="12.75">
      <c r="A2878" s="366"/>
      <c r="B2878" s="367"/>
      <c r="C2878" s="367"/>
      <c r="D2878" s="368"/>
    </row>
    <row r="2879" spans="1:4" ht="12.75">
      <c r="A2879" s="366"/>
      <c r="B2879" s="367"/>
      <c r="C2879" s="367"/>
      <c r="D2879" s="368"/>
    </row>
    <row r="2880" spans="1:4" ht="12.75">
      <c r="A2880" s="366"/>
      <c r="B2880" s="367"/>
      <c r="C2880" s="367"/>
      <c r="D2880" s="368"/>
    </row>
    <row r="2881" spans="1:4" ht="12.75">
      <c r="A2881" s="366"/>
      <c r="B2881" s="367"/>
      <c r="C2881" s="367"/>
      <c r="D2881" s="368"/>
    </row>
    <row r="2882" spans="1:4" ht="12.75">
      <c r="A2882" s="366"/>
      <c r="B2882" s="367"/>
      <c r="C2882" s="367"/>
      <c r="D2882" s="368"/>
    </row>
    <row r="2883" spans="1:4" ht="12.75">
      <c r="A2883" s="366"/>
      <c r="B2883" s="367"/>
      <c r="C2883" s="367"/>
      <c r="D2883" s="368"/>
    </row>
    <row r="2884" spans="1:4" ht="12.75">
      <c r="A2884" s="366"/>
      <c r="B2884" s="367"/>
      <c r="C2884" s="367"/>
      <c r="D2884" s="368"/>
    </row>
    <row r="2885" spans="1:4" ht="12.75">
      <c r="A2885" s="366"/>
      <c r="B2885" s="367"/>
      <c r="C2885" s="367"/>
      <c r="D2885" s="368"/>
    </row>
    <row r="2886" spans="1:4" ht="12.75">
      <c r="A2886" s="366"/>
      <c r="B2886" s="367"/>
      <c r="C2886" s="367"/>
      <c r="D2886" s="368"/>
    </row>
    <row r="2887" spans="1:4" ht="12.75">
      <c r="A2887" s="366"/>
      <c r="B2887" s="367"/>
      <c r="C2887" s="367"/>
      <c r="D2887" s="368"/>
    </row>
    <row r="2888" spans="1:4" ht="12.75">
      <c r="A2888" s="366"/>
      <c r="B2888" s="367"/>
      <c r="C2888" s="367"/>
      <c r="D2888" s="368"/>
    </row>
    <row r="2889" spans="1:4" ht="12.75">
      <c r="A2889" s="366"/>
      <c r="B2889" s="367"/>
      <c r="C2889" s="367"/>
      <c r="D2889" s="368"/>
    </row>
    <row r="2890" spans="1:4" ht="12.75">
      <c r="A2890" s="366"/>
      <c r="B2890" s="367"/>
      <c r="C2890" s="367"/>
      <c r="D2890" s="368"/>
    </row>
    <row r="2891" spans="1:4" ht="12.75">
      <c r="A2891" s="366"/>
      <c r="B2891" s="367"/>
      <c r="C2891" s="367"/>
      <c r="D2891" s="368"/>
    </row>
    <row r="2892" spans="1:4" ht="12.75">
      <c r="A2892" s="366"/>
      <c r="B2892" s="367"/>
      <c r="C2892" s="367"/>
      <c r="D2892" s="368"/>
    </row>
    <row r="2893" spans="1:4" ht="12.75">
      <c r="A2893" s="366"/>
      <c r="B2893" s="367"/>
      <c r="C2893" s="367"/>
      <c r="D2893" s="368"/>
    </row>
    <row r="2894" spans="1:4" ht="12.75">
      <c r="A2894" s="366"/>
      <c r="B2894" s="367"/>
      <c r="C2894" s="367"/>
      <c r="D2894" s="368"/>
    </row>
    <row r="2895" spans="1:4" ht="12.75">
      <c r="A2895" s="366"/>
      <c r="B2895" s="367"/>
      <c r="C2895" s="367"/>
      <c r="D2895" s="368"/>
    </row>
    <row r="2896" spans="1:4" ht="12.75">
      <c r="A2896" s="366"/>
      <c r="B2896" s="367"/>
      <c r="C2896" s="367"/>
      <c r="D2896" s="368"/>
    </row>
    <row r="2897" spans="1:4" ht="12.75">
      <c r="A2897" s="366"/>
      <c r="B2897" s="367"/>
      <c r="C2897" s="367"/>
      <c r="D2897" s="368"/>
    </row>
    <row r="2898" spans="1:4" ht="12.75">
      <c r="A2898" s="366"/>
      <c r="B2898" s="367"/>
      <c r="C2898" s="367"/>
      <c r="D2898" s="368"/>
    </row>
    <row r="2899" spans="1:4" ht="12.75">
      <c r="A2899" s="366"/>
      <c r="B2899" s="367"/>
      <c r="C2899" s="367"/>
      <c r="D2899" s="368"/>
    </row>
    <row r="2900" spans="1:4" ht="12.75">
      <c r="A2900" s="366"/>
      <c r="B2900" s="367"/>
      <c r="C2900" s="367"/>
      <c r="D2900" s="368"/>
    </row>
    <row r="2901" spans="1:4" ht="12.75">
      <c r="A2901" s="366"/>
      <c r="B2901" s="367"/>
      <c r="C2901" s="367"/>
      <c r="D2901" s="368"/>
    </row>
    <row r="2902" spans="1:4" ht="12.75">
      <c r="A2902" s="366"/>
      <c r="B2902" s="367"/>
      <c r="C2902" s="367"/>
      <c r="D2902" s="368"/>
    </row>
    <row r="2903" spans="1:4" ht="12.75">
      <c r="A2903" s="366"/>
      <c r="B2903" s="367"/>
      <c r="C2903" s="367"/>
      <c r="D2903" s="368"/>
    </row>
    <row r="2904" spans="1:4" ht="12.75">
      <c r="A2904" s="366"/>
      <c r="B2904" s="367"/>
      <c r="C2904" s="367"/>
      <c r="D2904" s="368"/>
    </row>
    <row r="2905" spans="1:4" ht="12.75">
      <c r="A2905" s="366"/>
      <c r="B2905" s="367"/>
      <c r="C2905" s="367"/>
      <c r="D2905" s="368"/>
    </row>
    <row r="2906" spans="1:4" ht="12.75">
      <c r="A2906" s="366"/>
      <c r="B2906" s="367"/>
      <c r="C2906" s="367"/>
      <c r="D2906" s="368"/>
    </row>
    <row r="2907" spans="1:4" ht="12.75">
      <c r="A2907" s="366"/>
      <c r="B2907" s="367"/>
      <c r="C2907" s="367"/>
      <c r="D2907" s="368"/>
    </row>
    <row r="2908" spans="1:4" ht="12.75">
      <c r="A2908" s="366"/>
      <c r="B2908" s="367"/>
      <c r="C2908" s="367"/>
      <c r="D2908" s="368"/>
    </row>
    <row r="2909" spans="1:4" ht="12.75">
      <c r="A2909" s="366"/>
      <c r="B2909" s="367"/>
      <c r="C2909" s="367"/>
      <c r="D2909" s="368"/>
    </row>
    <row r="2910" spans="1:4" ht="12.75">
      <c r="A2910" s="366"/>
      <c r="B2910" s="367"/>
      <c r="C2910" s="367"/>
      <c r="D2910" s="368"/>
    </row>
    <row r="2911" spans="1:4" ht="12.75">
      <c r="A2911" s="366"/>
      <c r="B2911" s="367"/>
      <c r="C2911" s="367"/>
      <c r="D2911" s="368"/>
    </row>
    <row r="2912" spans="1:4" ht="12.75">
      <c r="A2912" s="366"/>
      <c r="B2912" s="367"/>
      <c r="C2912" s="367"/>
      <c r="D2912" s="368"/>
    </row>
    <row r="2913" spans="1:4" ht="12.75">
      <c r="A2913" s="366"/>
      <c r="B2913" s="367"/>
      <c r="C2913" s="367"/>
      <c r="D2913" s="368"/>
    </row>
    <row r="2914" spans="1:4" ht="12.75">
      <c r="A2914" s="366"/>
      <c r="B2914" s="367"/>
      <c r="C2914" s="367"/>
      <c r="D2914" s="368"/>
    </row>
    <row r="2915" spans="1:4" ht="12.75">
      <c r="A2915" s="366"/>
      <c r="B2915" s="367"/>
      <c r="C2915" s="367"/>
      <c r="D2915" s="368"/>
    </row>
    <row r="2916" spans="1:4" ht="12.75">
      <c r="A2916" s="366"/>
      <c r="B2916" s="367"/>
      <c r="C2916" s="367"/>
      <c r="D2916" s="368"/>
    </row>
    <row r="2917" spans="1:4" ht="12.75">
      <c r="A2917" s="366"/>
      <c r="B2917" s="367"/>
      <c r="C2917" s="367"/>
      <c r="D2917" s="368"/>
    </row>
    <row r="2918" spans="1:4" ht="12.75">
      <c r="A2918" s="366"/>
      <c r="B2918" s="367"/>
      <c r="C2918" s="367"/>
      <c r="D2918" s="368"/>
    </row>
    <row r="2919" spans="1:4" ht="12.75">
      <c r="A2919" s="366"/>
      <c r="B2919" s="367"/>
      <c r="C2919" s="367"/>
      <c r="D2919" s="368"/>
    </row>
    <row r="2920" spans="1:4" ht="12.75">
      <c r="A2920" s="366"/>
      <c r="B2920" s="367"/>
      <c r="C2920" s="367"/>
      <c r="D2920" s="368"/>
    </row>
    <row r="2921" spans="1:4" ht="12.75">
      <c r="A2921" s="366"/>
      <c r="B2921" s="367"/>
      <c r="C2921" s="367"/>
      <c r="D2921" s="368"/>
    </row>
    <row r="2922" spans="1:4" ht="12.75">
      <c r="A2922" s="366"/>
      <c r="B2922" s="367"/>
      <c r="C2922" s="367"/>
      <c r="D2922" s="368"/>
    </row>
  </sheetData>
  <sheetProtection/>
  <autoFilter ref="A2:D2776"/>
  <mergeCells count="3">
    <mergeCell ref="D1644:D1646"/>
    <mergeCell ref="D1581:D1582"/>
    <mergeCell ref="D1225:D1226"/>
  </mergeCells>
  <printOptions/>
  <pageMargins left="1.4960629921259843" right="0.3937007874015748" top="0.9448818897637796" bottom="0.9448818897637796" header="0.31496062992125984" footer="0.7086614173228347"/>
  <pageSetup orientation="portrait" paperSize="9" scale="65" r:id="rId1"/>
  <headerFooter alignWithMargins="0">
    <oddHeader>&amp;CStrona &amp;P z &amp;N</oddHeader>
    <oddFooter>&amp;C&amp;F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6"/>
  <sheetViews>
    <sheetView zoomScale="75" zoomScaleNormal="75" zoomScalePageLayoutView="0" workbookViewId="0" topLeftCell="A1">
      <selection activeCell="F156" sqref="F156"/>
    </sheetView>
  </sheetViews>
  <sheetFormatPr defaultColWidth="9.140625" defaultRowHeight="12.75"/>
  <cols>
    <col min="1" max="1" width="9.8515625" style="0" customWidth="1"/>
    <col min="2" max="3" width="8.8515625" style="96" customWidth="1"/>
    <col min="5" max="5" width="9.421875" style="0" customWidth="1"/>
    <col min="8" max="8" width="30.57421875" style="0" customWidth="1"/>
    <col min="10" max="10" width="16.140625" style="0" customWidth="1"/>
    <col min="11" max="11" width="12.00390625" style="0" customWidth="1"/>
  </cols>
  <sheetData>
    <row r="1" spans="1:11" ht="68.25" thickBot="1">
      <c r="A1" s="19" t="s">
        <v>2493</v>
      </c>
      <c r="B1" s="130" t="s">
        <v>2494</v>
      </c>
      <c r="C1" s="131" t="s">
        <v>2495</v>
      </c>
      <c r="D1" s="55" t="s">
        <v>1336</v>
      </c>
      <c r="E1" s="19" t="s">
        <v>2496</v>
      </c>
      <c r="F1" s="19" t="s">
        <v>2497</v>
      </c>
      <c r="G1" s="19" t="s">
        <v>2498</v>
      </c>
      <c r="H1" s="19" t="s">
        <v>1335</v>
      </c>
      <c r="I1" s="19" t="s">
        <v>2499</v>
      </c>
      <c r="J1" s="20" t="s">
        <v>561</v>
      </c>
      <c r="K1" s="20" t="s">
        <v>562</v>
      </c>
    </row>
    <row r="2" spans="1:11" ht="12.75">
      <c r="A2" s="56" t="s">
        <v>563</v>
      </c>
      <c r="B2" s="109" t="s">
        <v>3286</v>
      </c>
      <c r="C2" s="69">
        <v>1.95</v>
      </c>
      <c r="D2" s="58"/>
      <c r="E2" s="57" t="s">
        <v>1913</v>
      </c>
      <c r="F2" s="57" t="s">
        <v>1914</v>
      </c>
      <c r="G2" s="57" t="s">
        <v>564</v>
      </c>
      <c r="H2" s="27"/>
      <c r="I2" s="27" t="s">
        <v>565</v>
      </c>
      <c r="J2" s="29"/>
      <c r="K2" s="97"/>
    </row>
    <row r="3" spans="1:11" ht="12.75">
      <c r="A3" s="60" t="s">
        <v>563</v>
      </c>
      <c r="B3" s="111"/>
      <c r="C3" s="39"/>
      <c r="D3" s="33"/>
      <c r="E3" s="34"/>
      <c r="F3" s="34"/>
      <c r="G3" s="35" t="s">
        <v>1915</v>
      </c>
      <c r="H3" s="51" t="s">
        <v>535</v>
      </c>
      <c r="I3" s="35" t="s">
        <v>565</v>
      </c>
      <c r="J3" s="34"/>
      <c r="K3" s="98"/>
    </row>
    <row r="4" spans="1:11" ht="12.75">
      <c r="A4" s="61" t="s">
        <v>563</v>
      </c>
      <c r="B4" s="113" t="s">
        <v>1916</v>
      </c>
      <c r="C4" s="46">
        <v>0.92</v>
      </c>
      <c r="D4" s="40"/>
      <c r="E4" s="42" t="s">
        <v>1917</v>
      </c>
      <c r="F4" s="42" t="s">
        <v>1918</v>
      </c>
      <c r="G4" s="42" t="s">
        <v>564</v>
      </c>
      <c r="H4" s="99"/>
      <c r="I4" s="21" t="s">
        <v>565</v>
      </c>
      <c r="J4" s="23"/>
      <c r="K4" s="100"/>
    </row>
    <row r="5" spans="1:11" ht="12.75">
      <c r="A5" s="62" t="s">
        <v>563</v>
      </c>
      <c r="B5" s="132"/>
      <c r="C5" s="133"/>
      <c r="D5" s="53"/>
      <c r="E5" s="52"/>
      <c r="F5" s="52"/>
      <c r="G5" s="54" t="s">
        <v>1915</v>
      </c>
      <c r="H5" s="51" t="s">
        <v>1459</v>
      </c>
      <c r="I5" s="35" t="s">
        <v>565</v>
      </c>
      <c r="J5" s="34"/>
      <c r="K5" s="98"/>
    </row>
    <row r="6" spans="1:11" ht="12.75">
      <c r="A6" s="63"/>
      <c r="B6" s="110"/>
      <c r="C6" s="37"/>
      <c r="D6" s="25"/>
      <c r="E6" s="26"/>
      <c r="F6" s="26"/>
      <c r="G6" s="24"/>
      <c r="H6" s="24"/>
      <c r="I6" s="24"/>
      <c r="J6" s="26"/>
      <c r="K6" s="101"/>
    </row>
    <row r="7" spans="1:15" ht="13.5" thickBot="1">
      <c r="A7" s="65" t="s">
        <v>2765</v>
      </c>
      <c r="B7" s="108">
        <f>SUM(C2:C5)</f>
        <v>2.87</v>
      </c>
      <c r="C7" s="134"/>
      <c r="D7" s="66"/>
      <c r="E7" s="67"/>
      <c r="F7" s="67"/>
      <c r="G7" s="68"/>
      <c r="H7" s="68"/>
      <c r="I7" s="68"/>
      <c r="J7" s="67"/>
      <c r="K7" s="102"/>
      <c r="O7" s="17">
        <f>SUM(B7:N7)</f>
        <v>2.87</v>
      </c>
    </row>
    <row r="8" spans="1:11" ht="12.75">
      <c r="A8" s="1"/>
      <c r="B8" s="135"/>
      <c r="C8" s="136"/>
      <c r="D8" s="15"/>
      <c r="E8" s="2"/>
      <c r="F8" s="2"/>
      <c r="G8" s="1"/>
      <c r="H8" s="1"/>
      <c r="I8" s="1"/>
      <c r="J8" s="2"/>
      <c r="K8" s="2"/>
    </row>
    <row r="9" spans="1:11" ht="13.5" thickBot="1">
      <c r="A9" s="1"/>
      <c r="B9" s="135"/>
      <c r="C9" s="136"/>
      <c r="D9" s="15"/>
      <c r="E9" s="2"/>
      <c r="F9" s="2"/>
      <c r="G9" s="1"/>
      <c r="H9" s="1"/>
      <c r="I9" s="1"/>
      <c r="J9" s="2"/>
      <c r="K9" s="2"/>
    </row>
    <row r="10" spans="1:11" ht="12.75">
      <c r="A10" s="175" t="s">
        <v>2593</v>
      </c>
      <c r="B10" s="223" t="s">
        <v>1919</v>
      </c>
      <c r="C10" s="224">
        <v>0</v>
      </c>
      <c r="D10" s="225"/>
      <c r="E10" s="226" t="s">
        <v>1920</v>
      </c>
      <c r="F10" s="226" t="s">
        <v>328</v>
      </c>
      <c r="G10" s="226" t="s">
        <v>564</v>
      </c>
      <c r="H10" s="227"/>
      <c r="I10" s="227" t="s">
        <v>565</v>
      </c>
      <c r="J10" s="228" t="s">
        <v>1774</v>
      </c>
      <c r="K10" s="229"/>
    </row>
    <row r="11" spans="1:12" ht="12.75">
      <c r="A11" s="176" t="s">
        <v>2593</v>
      </c>
      <c r="B11" s="230"/>
      <c r="C11" s="231"/>
      <c r="D11" s="232"/>
      <c r="E11" s="233"/>
      <c r="F11" s="233"/>
      <c r="G11" s="234" t="s">
        <v>1915</v>
      </c>
      <c r="H11" s="235" t="s">
        <v>1460</v>
      </c>
      <c r="I11" s="235" t="s">
        <v>1921</v>
      </c>
      <c r="J11" s="236"/>
      <c r="K11" s="237"/>
      <c r="L11" s="31"/>
    </row>
    <row r="12" spans="1:12" ht="12.75">
      <c r="A12" s="219" t="s">
        <v>2593</v>
      </c>
      <c r="B12" s="238"/>
      <c r="C12" s="239"/>
      <c r="D12" s="240"/>
      <c r="E12" s="241"/>
      <c r="F12" s="241"/>
      <c r="G12" s="242" t="s">
        <v>1915</v>
      </c>
      <c r="H12" s="243" t="s">
        <v>1461</v>
      </c>
      <c r="I12" s="243" t="s">
        <v>1802</v>
      </c>
      <c r="J12" s="244"/>
      <c r="K12" s="245"/>
      <c r="L12" s="31"/>
    </row>
    <row r="13" spans="1:11" ht="12.75">
      <c r="A13" s="61" t="s">
        <v>2593</v>
      </c>
      <c r="B13" s="113" t="s">
        <v>1803</v>
      </c>
      <c r="C13" s="46">
        <v>0.0586</v>
      </c>
      <c r="D13" s="40"/>
      <c r="E13" s="42" t="s">
        <v>1804</v>
      </c>
      <c r="F13" s="42" t="s">
        <v>1805</v>
      </c>
      <c r="G13" s="42" t="s">
        <v>564</v>
      </c>
      <c r="H13" s="21"/>
      <c r="I13" s="21" t="s">
        <v>565</v>
      </c>
      <c r="J13" s="23"/>
      <c r="K13" s="100"/>
    </row>
    <row r="14" spans="1:11" ht="12.75">
      <c r="A14" s="63" t="s">
        <v>2593</v>
      </c>
      <c r="B14" s="110"/>
      <c r="C14" s="37"/>
      <c r="D14" s="25"/>
      <c r="E14" s="26"/>
      <c r="F14" s="26"/>
      <c r="G14" s="24" t="s">
        <v>1915</v>
      </c>
      <c r="H14" s="24" t="s">
        <v>1462</v>
      </c>
      <c r="I14" s="24" t="s">
        <v>1921</v>
      </c>
      <c r="J14" s="26"/>
      <c r="K14" s="101"/>
    </row>
    <row r="15" spans="1:11" ht="12.75">
      <c r="A15" s="60" t="s">
        <v>2593</v>
      </c>
      <c r="B15" s="111"/>
      <c r="C15" s="39"/>
      <c r="D15" s="33"/>
      <c r="E15" s="34"/>
      <c r="F15" s="34"/>
      <c r="G15" s="35" t="s">
        <v>1915</v>
      </c>
      <c r="H15" s="35" t="s">
        <v>1463</v>
      </c>
      <c r="I15" s="35" t="s">
        <v>1802</v>
      </c>
      <c r="J15" s="34"/>
      <c r="K15" s="98"/>
    </row>
    <row r="16" spans="1:11" ht="12.75">
      <c r="A16" s="61" t="s">
        <v>2593</v>
      </c>
      <c r="B16" s="113" t="s">
        <v>1806</v>
      </c>
      <c r="C16" s="46">
        <v>0.052</v>
      </c>
      <c r="D16" s="40"/>
      <c r="E16" s="42" t="s">
        <v>1807</v>
      </c>
      <c r="F16" s="42" t="s">
        <v>1808</v>
      </c>
      <c r="G16" s="42" t="s">
        <v>564</v>
      </c>
      <c r="H16" s="21"/>
      <c r="I16" s="21" t="s">
        <v>565</v>
      </c>
      <c r="J16" s="23"/>
      <c r="K16" s="100"/>
    </row>
    <row r="17" spans="1:11" ht="12.75">
      <c r="A17" s="63" t="s">
        <v>2593</v>
      </c>
      <c r="B17" s="110"/>
      <c r="C17" s="37"/>
      <c r="D17" s="25"/>
      <c r="E17" s="26"/>
      <c r="F17" s="26"/>
      <c r="G17" s="24" t="s">
        <v>1915</v>
      </c>
      <c r="H17" s="24" t="s">
        <v>1464</v>
      </c>
      <c r="I17" s="24" t="s">
        <v>1921</v>
      </c>
      <c r="J17" s="26"/>
      <c r="K17" s="101"/>
    </row>
    <row r="18" spans="1:11" ht="12.75">
      <c r="A18" s="60" t="s">
        <v>2593</v>
      </c>
      <c r="B18" s="111"/>
      <c r="C18" s="39"/>
      <c r="D18" s="33"/>
      <c r="E18" s="34"/>
      <c r="F18" s="34"/>
      <c r="G18" s="35" t="s">
        <v>1915</v>
      </c>
      <c r="H18" s="35" t="s">
        <v>1465</v>
      </c>
      <c r="I18" s="35" t="s">
        <v>1802</v>
      </c>
      <c r="J18" s="34"/>
      <c r="K18" s="98"/>
    </row>
    <row r="19" spans="1:11" ht="12.75">
      <c r="A19" s="61" t="s">
        <v>2593</v>
      </c>
      <c r="B19" s="113" t="s">
        <v>1809</v>
      </c>
      <c r="C19" s="46">
        <v>0.0496</v>
      </c>
      <c r="D19" s="40"/>
      <c r="E19" s="42" t="s">
        <v>1810</v>
      </c>
      <c r="F19" s="42" t="s">
        <v>1811</v>
      </c>
      <c r="G19" s="42" t="s">
        <v>564</v>
      </c>
      <c r="H19" s="21"/>
      <c r="I19" s="21" t="s">
        <v>565</v>
      </c>
      <c r="J19" s="23"/>
      <c r="K19" s="100"/>
    </row>
    <row r="20" spans="1:11" ht="12.75">
      <c r="A20" s="60" t="s">
        <v>2593</v>
      </c>
      <c r="B20" s="111"/>
      <c r="C20" s="39"/>
      <c r="D20" s="33"/>
      <c r="E20" s="34"/>
      <c r="F20" s="34"/>
      <c r="G20" s="35" t="s">
        <v>1915</v>
      </c>
      <c r="H20" s="35" t="s">
        <v>1466</v>
      </c>
      <c r="I20" s="35" t="s">
        <v>565</v>
      </c>
      <c r="J20" s="34"/>
      <c r="K20" s="98"/>
    </row>
    <row r="21" spans="1:11" ht="12.75">
      <c r="A21" s="61" t="s">
        <v>2593</v>
      </c>
      <c r="B21" s="113" t="s">
        <v>1812</v>
      </c>
      <c r="C21" s="46">
        <v>0.11</v>
      </c>
      <c r="D21" s="40"/>
      <c r="E21" s="42" t="s">
        <v>1813</v>
      </c>
      <c r="F21" s="42" t="s">
        <v>1814</v>
      </c>
      <c r="G21" s="42" t="s">
        <v>564</v>
      </c>
      <c r="H21" s="21"/>
      <c r="I21" s="21" t="s">
        <v>565</v>
      </c>
      <c r="J21" s="23"/>
      <c r="K21" s="100"/>
    </row>
    <row r="22" spans="1:11" ht="12.75">
      <c r="A22" s="60" t="s">
        <v>2593</v>
      </c>
      <c r="B22" s="111"/>
      <c r="C22" s="39"/>
      <c r="D22" s="33"/>
      <c r="E22" s="34"/>
      <c r="F22" s="34"/>
      <c r="G22" s="35" t="s">
        <v>1915</v>
      </c>
      <c r="H22" s="35" t="s">
        <v>1467</v>
      </c>
      <c r="I22" s="35" t="s">
        <v>565</v>
      </c>
      <c r="J22" s="34"/>
      <c r="K22" s="98"/>
    </row>
    <row r="23" spans="1:11" ht="12.75">
      <c r="A23" s="61" t="s">
        <v>2593</v>
      </c>
      <c r="B23" s="113" t="s">
        <v>1815</v>
      </c>
      <c r="C23" s="46">
        <v>0.4172</v>
      </c>
      <c r="D23" s="40"/>
      <c r="E23" s="42" t="s">
        <v>1816</v>
      </c>
      <c r="F23" s="42" t="s">
        <v>1817</v>
      </c>
      <c r="G23" s="42" t="s">
        <v>564</v>
      </c>
      <c r="H23" s="21"/>
      <c r="I23" s="21" t="s">
        <v>565</v>
      </c>
      <c r="J23" s="23"/>
      <c r="K23" s="100"/>
    </row>
    <row r="24" spans="1:11" ht="12.75">
      <c r="A24" s="60" t="s">
        <v>2593</v>
      </c>
      <c r="B24" s="111"/>
      <c r="C24" s="39"/>
      <c r="D24" s="33"/>
      <c r="E24" s="34"/>
      <c r="F24" s="34"/>
      <c r="G24" s="35" t="s">
        <v>1915</v>
      </c>
      <c r="H24" s="35" t="s">
        <v>1468</v>
      </c>
      <c r="I24" s="35" t="s">
        <v>565</v>
      </c>
      <c r="J24" s="34"/>
      <c r="K24" s="98"/>
    </row>
    <row r="25" spans="1:15" ht="12.75">
      <c r="A25" s="61" t="s">
        <v>2593</v>
      </c>
      <c r="B25" s="113" t="s">
        <v>1818</v>
      </c>
      <c r="C25" s="46">
        <v>0.26</v>
      </c>
      <c r="D25" s="40"/>
      <c r="E25" s="42" t="s">
        <v>1819</v>
      </c>
      <c r="F25" s="42" t="s">
        <v>1820</v>
      </c>
      <c r="G25" s="42" t="s">
        <v>564</v>
      </c>
      <c r="H25" s="21"/>
      <c r="I25" s="21" t="s">
        <v>565</v>
      </c>
      <c r="J25" s="23"/>
      <c r="K25" s="100"/>
      <c r="O25" s="17">
        <f>SUM(C21:C29)</f>
        <v>0.9526</v>
      </c>
    </row>
    <row r="26" spans="1:11" ht="12.75">
      <c r="A26" s="60"/>
      <c r="B26" s="114"/>
      <c r="C26" s="39"/>
      <c r="D26" s="33"/>
      <c r="E26" s="35"/>
      <c r="F26" s="35"/>
      <c r="G26" s="35" t="s">
        <v>1915</v>
      </c>
      <c r="H26" s="35" t="s">
        <v>1469</v>
      </c>
      <c r="I26" s="35"/>
      <c r="J26" s="34"/>
      <c r="K26" s="98"/>
    </row>
    <row r="27" spans="1:11" ht="12.75">
      <c r="A27" s="61" t="s">
        <v>2593</v>
      </c>
      <c r="B27" s="113" t="s">
        <v>1821</v>
      </c>
      <c r="C27" s="46">
        <v>0.16</v>
      </c>
      <c r="D27" s="40"/>
      <c r="E27" s="42" t="s">
        <v>1819</v>
      </c>
      <c r="F27" s="41"/>
      <c r="G27" s="42" t="s">
        <v>564</v>
      </c>
      <c r="H27" s="21"/>
      <c r="I27" s="21" t="s">
        <v>565</v>
      </c>
      <c r="J27" s="23"/>
      <c r="K27" s="100"/>
    </row>
    <row r="28" spans="1:11" ht="12.75">
      <c r="A28" s="60"/>
      <c r="B28" s="114"/>
      <c r="C28" s="39"/>
      <c r="D28" s="33"/>
      <c r="E28" s="35"/>
      <c r="F28" s="34"/>
      <c r="G28" s="35" t="s">
        <v>1915</v>
      </c>
      <c r="H28" s="35" t="s">
        <v>1469</v>
      </c>
      <c r="I28" s="35"/>
      <c r="J28" s="34"/>
      <c r="K28" s="98"/>
    </row>
    <row r="29" spans="1:11" ht="12.75">
      <c r="A29" s="61" t="s">
        <v>2593</v>
      </c>
      <c r="B29" s="113" t="s">
        <v>1822</v>
      </c>
      <c r="C29" s="46">
        <v>0.0054</v>
      </c>
      <c r="D29" s="40"/>
      <c r="E29" s="42" t="s">
        <v>1823</v>
      </c>
      <c r="F29" s="42" t="s">
        <v>1824</v>
      </c>
      <c r="G29" s="42" t="s">
        <v>564</v>
      </c>
      <c r="H29" s="21"/>
      <c r="I29" s="21" t="s">
        <v>565</v>
      </c>
      <c r="J29" s="23"/>
      <c r="K29" s="100"/>
    </row>
    <row r="30" spans="1:11" ht="12.75">
      <c r="A30" s="60" t="s">
        <v>2593</v>
      </c>
      <c r="B30" s="111"/>
      <c r="C30" s="39"/>
      <c r="D30" s="33"/>
      <c r="E30" s="34"/>
      <c r="F30" s="34"/>
      <c r="G30" s="35" t="s">
        <v>1915</v>
      </c>
      <c r="H30" s="35" t="s">
        <v>1470</v>
      </c>
      <c r="I30" s="35" t="s">
        <v>565</v>
      </c>
      <c r="J30" s="34"/>
      <c r="K30" s="98"/>
    </row>
    <row r="31" spans="1:11" ht="12.75">
      <c r="A31" s="61" t="s">
        <v>2593</v>
      </c>
      <c r="B31" s="113" t="s">
        <v>1825</v>
      </c>
      <c r="C31" s="46">
        <v>0.0795</v>
      </c>
      <c r="D31" s="40"/>
      <c r="E31" s="42" t="s">
        <v>1826</v>
      </c>
      <c r="F31" s="42" t="s">
        <v>1827</v>
      </c>
      <c r="G31" s="42" t="s">
        <v>564</v>
      </c>
      <c r="H31" s="21"/>
      <c r="I31" s="21" t="s">
        <v>565</v>
      </c>
      <c r="J31" s="23"/>
      <c r="K31" s="100"/>
    </row>
    <row r="32" spans="1:11" ht="12.75">
      <c r="A32" s="63" t="s">
        <v>2593</v>
      </c>
      <c r="B32" s="110"/>
      <c r="C32" s="37"/>
      <c r="D32" s="25"/>
      <c r="E32" s="26"/>
      <c r="F32" s="26"/>
      <c r="G32" s="24" t="s">
        <v>1915</v>
      </c>
      <c r="H32" s="24" t="s">
        <v>2647</v>
      </c>
      <c r="I32" s="24" t="s">
        <v>1921</v>
      </c>
      <c r="J32" s="26"/>
      <c r="K32" s="101"/>
    </row>
    <row r="33" spans="1:11" ht="12.75">
      <c r="A33" s="60" t="s">
        <v>2593</v>
      </c>
      <c r="B33" s="111"/>
      <c r="C33" s="39"/>
      <c r="D33" s="33"/>
      <c r="E33" s="34"/>
      <c r="F33" s="34"/>
      <c r="G33" s="35" t="s">
        <v>1915</v>
      </c>
      <c r="H33" s="35"/>
      <c r="I33" s="35" t="s">
        <v>1802</v>
      </c>
      <c r="J33" s="34"/>
      <c r="K33" s="98"/>
    </row>
    <row r="34" spans="1:11" ht="12.75">
      <c r="A34" s="61" t="s">
        <v>2593</v>
      </c>
      <c r="B34" s="113" t="s">
        <v>1828</v>
      </c>
      <c r="C34" s="46">
        <v>0.12</v>
      </c>
      <c r="D34" s="40"/>
      <c r="E34" s="42" t="s">
        <v>1829</v>
      </c>
      <c r="F34" s="42" t="s">
        <v>1830</v>
      </c>
      <c r="G34" s="21" t="s">
        <v>1915</v>
      </c>
      <c r="H34" s="21" t="s">
        <v>1471</v>
      </c>
      <c r="I34" s="21" t="s">
        <v>1921</v>
      </c>
      <c r="J34" s="23"/>
      <c r="K34" s="100"/>
    </row>
    <row r="35" spans="1:11" ht="12.75">
      <c r="A35" s="63" t="s">
        <v>2593</v>
      </c>
      <c r="B35" s="110"/>
      <c r="C35" s="37"/>
      <c r="D35" s="25"/>
      <c r="E35" s="26"/>
      <c r="F35" s="26"/>
      <c r="G35" s="24" t="s">
        <v>1915</v>
      </c>
      <c r="H35" s="24" t="s">
        <v>1472</v>
      </c>
      <c r="I35" s="24" t="s">
        <v>1802</v>
      </c>
      <c r="J35" s="26"/>
      <c r="K35" s="101"/>
    </row>
    <row r="36" spans="1:11" ht="12.75">
      <c r="A36" s="60" t="s">
        <v>2593</v>
      </c>
      <c r="B36" s="111"/>
      <c r="C36" s="39"/>
      <c r="D36" s="33"/>
      <c r="E36" s="34"/>
      <c r="F36" s="34"/>
      <c r="G36" s="35" t="s">
        <v>564</v>
      </c>
      <c r="H36" s="35"/>
      <c r="I36" s="35" t="s">
        <v>565</v>
      </c>
      <c r="J36" s="34"/>
      <c r="K36" s="98"/>
    </row>
    <row r="37" spans="1:11" ht="12.75">
      <c r="A37" s="61" t="s">
        <v>2593</v>
      </c>
      <c r="B37" s="113" t="s">
        <v>1831</v>
      </c>
      <c r="C37" s="46">
        <v>0.0512</v>
      </c>
      <c r="D37" s="40"/>
      <c r="E37" s="42" t="s">
        <v>1833</v>
      </c>
      <c r="F37" s="42" t="s">
        <v>1834</v>
      </c>
      <c r="G37" s="42" t="s">
        <v>564</v>
      </c>
      <c r="H37" s="21"/>
      <c r="I37" s="21" t="s">
        <v>565</v>
      </c>
      <c r="J37" s="23"/>
      <c r="K37" s="100"/>
    </row>
    <row r="38" spans="1:11" ht="12.75">
      <c r="A38" s="63" t="s">
        <v>2593</v>
      </c>
      <c r="B38" s="110"/>
      <c r="C38" s="37"/>
      <c r="D38" s="25"/>
      <c r="E38" s="26"/>
      <c r="F38" s="26"/>
      <c r="G38" s="24" t="s">
        <v>1915</v>
      </c>
      <c r="H38" s="24" t="s">
        <v>1473</v>
      </c>
      <c r="I38" s="24" t="s">
        <v>1921</v>
      </c>
      <c r="J38" s="26"/>
      <c r="K38" s="101"/>
    </row>
    <row r="39" spans="1:11" ht="12.75">
      <c r="A39" s="60" t="s">
        <v>2593</v>
      </c>
      <c r="B39" s="111"/>
      <c r="C39" s="39"/>
      <c r="D39" s="33"/>
      <c r="E39" s="34"/>
      <c r="F39" s="34"/>
      <c r="G39" s="35" t="s">
        <v>1915</v>
      </c>
      <c r="H39" s="35" t="s">
        <v>1474</v>
      </c>
      <c r="I39" s="35" t="s">
        <v>1802</v>
      </c>
      <c r="J39" s="34"/>
      <c r="K39" s="98"/>
    </row>
    <row r="40" spans="1:12" ht="12.75">
      <c r="A40" s="213" t="s">
        <v>2593</v>
      </c>
      <c r="B40" s="214" t="s">
        <v>1475</v>
      </c>
      <c r="C40" s="185">
        <v>0</v>
      </c>
      <c r="D40" s="186"/>
      <c r="E40" s="187"/>
      <c r="F40" s="187"/>
      <c r="G40" s="188" t="s">
        <v>564</v>
      </c>
      <c r="H40" s="203"/>
      <c r="I40" s="203"/>
      <c r="J40" s="190" t="s">
        <v>1774</v>
      </c>
      <c r="K40" s="215"/>
      <c r="L40" s="31" t="s">
        <v>940</v>
      </c>
    </row>
    <row r="41" spans="1:11" ht="12.75">
      <c r="A41" s="176" t="s">
        <v>2593</v>
      </c>
      <c r="B41" s="216"/>
      <c r="C41" s="217"/>
      <c r="D41" s="179"/>
      <c r="E41" s="180"/>
      <c r="F41" s="180"/>
      <c r="G41" s="193" t="s">
        <v>1915</v>
      </c>
      <c r="H41" s="181" t="s">
        <v>1485</v>
      </c>
      <c r="I41" s="181" t="s">
        <v>1921</v>
      </c>
      <c r="J41" s="180"/>
      <c r="K41" s="218"/>
    </row>
    <row r="42" spans="1:11" ht="12.75">
      <c r="A42" s="176" t="s">
        <v>2593</v>
      </c>
      <c r="B42" s="216"/>
      <c r="C42" s="217"/>
      <c r="D42" s="179"/>
      <c r="E42" s="180"/>
      <c r="F42" s="180"/>
      <c r="G42" s="193" t="s">
        <v>1915</v>
      </c>
      <c r="H42" s="181" t="s">
        <v>1486</v>
      </c>
      <c r="I42" s="181" t="s">
        <v>1802</v>
      </c>
      <c r="J42" s="180"/>
      <c r="K42" s="218"/>
    </row>
    <row r="43" spans="1:11" ht="12.75">
      <c r="A43" s="176" t="s">
        <v>2593</v>
      </c>
      <c r="B43" s="216"/>
      <c r="C43" s="217"/>
      <c r="D43" s="179"/>
      <c r="E43" s="180"/>
      <c r="F43" s="180"/>
      <c r="G43" s="193" t="s">
        <v>1915</v>
      </c>
      <c r="H43" s="181" t="s">
        <v>1487</v>
      </c>
      <c r="I43" s="181" t="s">
        <v>1921</v>
      </c>
      <c r="J43" s="180"/>
      <c r="K43" s="218"/>
    </row>
    <row r="44" spans="1:11" ht="12.75">
      <c r="A44" s="176" t="s">
        <v>2593</v>
      </c>
      <c r="B44" s="216"/>
      <c r="C44" s="217"/>
      <c r="D44" s="179"/>
      <c r="E44" s="180"/>
      <c r="F44" s="180"/>
      <c r="G44" s="193" t="s">
        <v>1915</v>
      </c>
      <c r="H44" s="181" t="s">
        <v>1488</v>
      </c>
      <c r="I44" s="181" t="s">
        <v>1802</v>
      </c>
      <c r="J44" s="180"/>
      <c r="K44" s="218"/>
    </row>
    <row r="45" spans="1:11" ht="12.75">
      <c r="A45" s="176" t="s">
        <v>2593</v>
      </c>
      <c r="B45" s="216"/>
      <c r="C45" s="217"/>
      <c r="D45" s="179"/>
      <c r="E45" s="180"/>
      <c r="F45" s="180"/>
      <c r="G45" s="193" t="s">
        <v>1915</v>
      </c>
      <c r="H45" s="181" t="s">
        <v>1489</v>
      </c>
      <c r="I45" s="181" t="s">
        <v>1921</v>
      </c>
      <c r="J45" s="180"/>
      <c r="K45" s="218"/>
    </row>
    <row r="46" spans="1:11" ht="12.75">
      <c r="A46" s="176" t="s">
        <v>2593</v>
      </c>
      <c r="B46" s="216"/>
      <c r="C46" s="217"/>
      <c r="D46" s="179"/>
      <c r="E46" s="180"/>
      <c r="F46" s="180"/>
      <c r="G46" s="193" t="s">
        <v>1915</v>
      </c>
      <c r="H46" s="181" t="s">
        <v>1490</v>
      </c>
      <c r="I46" s="181" t="s">
        <v>1802</v>
      </c>
      <c r="J46" s="180"/>
      <c r="K46" s="218"/>
    </row>
    <row r="47" spans="1:11" ht="12.75">
      <c r="A47" s="219" t="s">
        <v>2593</v>
      </c>
      <c r="B47" s="220"/>
      <c r="C47" s="221"/>
      <c r="D47" s="197"/>
      <c r="E47" s="198"/>
      <c r="F47" s="198"/>
      <c r="G47" s="199"/>
      <c r="H47" s="199"/>
      <c r="I47" s="199"/>
      <c r="J47" s="198"/>
      <c r="K47" s="222"/>
    </row>
    <row r="48" spans="1:11" ht="12.75">
      <c r="A48" s="61" t="s">
        <v>2593</v>
      </c>
      <c r="B48" s="115" t="s">
        <v>1476</v>
      </c>
      <c r="C48" s="46">
        <v>0.1509</v>
      </c>
      <c r="D48" s="40"/>
      <c r="E48" s="41"/>
      <c r="F48" s="41"/>
      <c r="G48" s="42" t="s">
        <v>564</v>
      </c>
      <c r="H48" s="23"/>
      <c r="I48" s="21"/>
      <c r="J48" s="23"/>
      <c r="K48" s="100"/>
    </row>
    <row r="49" spans="1:11" ht="12.75">
      <c r="A49" s="63" t="s">
        <v>2593</v>
      </c>
      <c r="B49" s="137"/>
      <c r="C49" s="138"/>
      <c r="D49" s="25"/>
      <c r="E49" s="26"/>
      <c r="F49" s="26"/>
      <c r="G49" s="24" t="s">
        <v>1491</v>
      </c>
      <c r="H49" s="24" t="s">
        <v>570</v>
      </c>
      <c r="I49" s="24" t="s">
        <v>22</v>
      </c>
      <c r="J49" s="26"/>
      <c r="K49" s="101"/>
    </row>
    <row r="50" spans="1:11" ht="12.75">
      <c r="A50" s="63" t="s">
        <v>2593</v>
      </c>
      <c r="B50" s="137"/>
      <c r="C50" s="138"/>
      <c r="D50" s="25"/>
      <c r="E50" s="26"/>
      <c r="F50" s="26"/>
      <c r="G50" s="24" t="s">
        <v>1491</v>
      </c>
      <c r="H50" s="24" t="s">
        <v>571</v>
      </c>
      <c r="I50" s="24" t="s">
        <v>1802</v>
      </c>
      <c r="J50" s="26"/>
      <c r="K50" s="101"/>
    </row>
    <row r="51" spans="1:11" ht="12.75">
      <c r="A51" s="63" t="s">
        <v>2593</v>
      </c>
      <c r="B51" s="137"/>
      <c r="C51" s="138"/>
      <c r="D51" s="25"/>
      <c r="E51" s="26"/>
      <c r="F51" s="26"/>
      <c r="G51" s="24" t="s">
        <v>1491</v>
      </c>
      <c r="H51" s="24" t="s">
        <v>573</v>
      </c>
      <c r="I51" s="24" t="s">
        <v>2932</v>
      </c>
      <c r="J51" s="26"/>
      <c r="K51" s="101"/>
    </row>
    <row r="52" spans="1:11" ht="12.75">
      <c r="A52" s="63" t="s">
        <v>2593</v>
      </c>
      <c r="B52" s="137"/>
      <c r="C52" s="138"/>
      <c r="D52" s="25"/>
      <c r="E52" s="26"/>
      <c r="F52" s="26"/>
      <c r="G52" s="24" t="s">
        <v>1491</v>
      </c>
      <c r="H52" s="24" t="s">
        <v>572</v>
      </c>
      <c r="I52" s="24" t="s">
        <v>1802</v>
      </c>
      <c r="J52" s="26"/>
      <c r="K52" s="101"/>
    </row>
    <row r="53" spans="1:11" ht="12.75">
      <c r="A53" s="63" t="s">
        <v>2593</v>
      </c>
      <c r="B53" s="137"/>
      <c r="C53" s="138"/>
      <c r="D53" s="25"/>
      <c r="E53" s="26"/>
      <c r="F53" s="26"/>
      <c r="G53" s="24" t="s">
        <v>1491</v>
      </c>
      <c r="H53" s="24" t="s">
        <v>574</v>
      </c>
      <c r="I53" s="24" t="s">
        <v>2338</v>
      </c>
      <c r="J53" s="26"/>
      <c r="K53" s="101"/>
    </row>
    <row r="54" spans="1:11" ht="12.75">
      <c r="A54" s="63" t="s">
        <v>2593</v>
      </c>
      <c r="B54" s="137"/>
      <c r="C54" s="138"/>
      <c r="D54" s="25"/>
      <c r="E54" s="26"/>
      <c r="F54" s="26"/>
      <c r="G54" s="24" t="s">
        <v>1491</v>
      </c>
      <c r="H54" s="24" t="s">
        <v>575</v>
      </c>
      <c r="I54" s="24" t="s">
        <v>1802</v>
      </c>
      <c r="J54" s="26"/>
      <c r="K54" s="101"/>
    </row>
    <row r="55" spans="1:11" ht="12.75">
      <c r="A55" s="63" t="s">
        <v>2593</v>
      </c>
      <c r="B55" s="137"/>
      <c r="C55" s="138"/>
      <c r="D55" s="25"/>
      <c r="E55" s="26"/>
      <c r="F55" s="26"/>
      <c r="G55" s="24" t="s">
        <v>1491</v>
      </c>
      <c r="H55" s="24" t="s">
        <v>576</v>
      </c>
      <c r="I55" s="24" t="s">
        <v>952</v>
      </c>
      <c r="J55" s="26"/>
      <c r="K55" s="101"/>
    </row>
    <row r="56" spans="1:11" ht="12.75">
      <c r="A56" s="63" t="s">
        <v>2593</v>
      </c>
      <c r="B56" s="137"/>
      <c r="C56" s="138"/>
      <c r="D56" s="25"/>
      <c r="E56" s="26"/>
      <c r="F56" s="26"/>
      <c r="G56" s="24" t="s">
        <v>1491</v>
      </c>
      <c r="H56" s="24" t="s">
        <v>577</v>
      </c>
      <c r="I56" s="24" t="s">
        <v>1802</v>
      </c>
      <c r="J56" s="26"/>
      <c r="K56" s="101"/>
    </row>
    <row r="57" spans="1:11" ht="12.75">
      <c r="A57" s="63" t="s">
        <v>2593</v>
      </c>
      <c r="B57" s="137"/>
      <c r="C57" s="138"/>
      <c r="D57" s="25"/>
      <c r="E57" s="26"/>
      <c r="F57" s="26"/>
      <c r="G57" s="24" t="s">
        <v>1491</v>
      </c>
      <c r="H57" s="24" t="s">
        <v>578</v>
      </c>
      <c r="I57" s="24" t="s">
        <v>952</v>
      </c>
      <c r="J57" s="26"/>
      <c r="K57" s="101"/>
    </row>
    <row r="58" spans="1:11" ht="12.75">
      <c r="A58" s="60" t="s">
        <v>2593</v>
      </c>
      <c r="B58" s="139"/>
      <c r="C58" s="140"/>
      <c r="D58" s="33"/>
      <c r="E58" s="34"/>
      <c r="F58" s="34"/>
      <c r="G58" s="35" t="s">
        <v>1491</v>
      </c>
      <c r="H58" s="35" t="s">
        <v>2648</v>
      </c>
      <c r="I58" s="35" t="s">
        <v>1802</v>
      </c>
      <c r="J58" s="34"/>
      <c r="K58" s="98"/>
    </row>
    <row r="59" spans="1:11" ht="12.75">
      <c r="A59" s="61" t="s">
        <v>2593</v>
      </c>
      <c r="B59" s="115" t="s">
        <v>1477</v>
      </c>
      <c r="C59" s="46">
        <v>0.1707</v>
      </c>
      <c r="D59" s="40"/>
      <c r="E59" s="41"/>
      <c r="F59" s="41"/>
      <c r="G59" s="42" t="s">
        <v>564</v>
      </c>
      <c r="H59" s="21"/>
      <c r="I59" s="21"/>
      <c r="J59" s="23"/>
      <c r="K59" s="100"/>
    </row>
    <row r="60" spans="1:11" ht="12.75">
      <c r="A60" s="63" t="s">
        <v>2593</v>
      </c>
      <c r="B60" s="137"/>
      <c r="C60" s="138"/>
      <c r="D60" s="25"/>
      <c r="E60" s="26"/>
      <c r="F60" s="26"/>
      <c r="G60" s="24" t="s">
        <v>1491</v>
      </c>
      <c r="H60" s="24" t="s">
        <v>579</v>
      </c>
      <c r="I60" s="24" t="s">
        <v>3209</v>
      </c>
      <c r="J60" s="26"/>
      <c r="K60" s="101"/>
    </row>
    <row r="61" spans="1:11" ht="12.75">
      <c r="A61" s="63" t="s">
        <v>2593</v>
      </c>
      <c r="B61" s="137"/>
      <c r="C61" s="138"/>
      <c r="D61" s="25"/>
      <c r="E61" s="26"/>
      <c r="F61" s="26"/>
      <c r="G61" s="24" t="s">
        <v>1491</v>
      </c>
      <c r="H61" s="24" t="s">
        <v>580</v>
      </c>
      <c r="I61" s="24" t="s">
        <v>3209</v>
      </c>
      <c r="J61" s="26"/>
      <c r="K61" s="101"/>
    </row>
    <row r="62" spans="1:11" ht="12.75">
      <c r="A62" s="63" t="s">
        <v>2593</v>
      </c>
      <c r="B62" s="137"/>
      <c r="C62" s="138"/>
      <c r="D62" s="25"/>
      <c r="E62" s="26"/>
      <c r="F62" s="26"/>
      <c r="G62" s="24" t="s">
        <v>1491</v>
      </c>
      <c r="H62" s="24" t="s">
        <v>581</v>
      </c>
      <c r="I62" s="24" t="s">
        <v>3209</v>
      </c>
      <c r="J62" s="26"/>
      <c r="K62" s="101"/>
    </row>
    <row r="63" spans="1:11" ht="12.75">
      <c r="A63" s="63" t="s">
        <v>2593</v>
      </c>
      <c r="B63" s="137"/>
      <c r="C63" s="138"/>
      <c r="D63" s="25"/>
      <c r="E63" s="26"/>
      <c r="F63" s="26"/>
      <c r="G63" s="24" t="s">
        <v>1491</v>
      </c>
      <c r="H63" s="24" t="s">
        <v>582</v>
      </c>
      <c r="I63" s="24" t="s">
        <v>3212</v>
      </c>
      <c r="J63" s="26"/>
      <c r="K63" s="101"/>
    </row>
    <row r="64" spans="1:11" ht="12.75">
      <c r="A64" s="63" t="s">
        <v>2593</v>
      </c>
      <c r="B64" s="137"/>
      <c r="C64" s="138"/>
      <c r="D64" s="25"/>
      <c r="E64" s="26"/>
      <c r="F64" s="26"/>
      <c r="G64" s="24" t="s">
        <v>1491</v>
      </c>
      <c r="H64" s="24" t="s">
        <v>583</v>
      </c>
      <c r="I64" s="24" t="s">
        <v>1802</v>
      </c>
      <c r="J64" s="26"/>
      <c r="K64" s="101"/>
    </row>
    <row r="65" spans="1:11" ht="12.75">
      <c r="A65" s="63" t="s">
        <v>2593</v>
      </c>
      <c r="B65" s="137"/>
      <c r="C65" s="138"/>
      <c r="D65" s="25"/>
      <c r="E65" s="26"/>
      <c r="F65" s="26"/>
      <c r="G65" s="24" t="s">
        <v>1491</v>
      </c>
      <c r="H65" s="24" t="s">
        <v>585</v>
      </c>
      <c r="I65" s="24" t="s">
        <v>2947</v>
      </c>
      <c r="J65" s="26"/>
      <c r="K65" s="101"/>
    </row>
    <row r="66" spans="1:11" ht="12.75">
      <c r="A66" s="60" t="s">
        <v>2593</v>
      </c>
      <c r="B66" s="139"/>
      <c r="C66" s="140"/>
      <c r="D66" s="33"/>
      <c r="E66" s="34"/>
      <c r="F66" s="34"/>
      <c r="G66" s="35" t="s">
        <v>1491</v>
      </c>
      <c r="H66" s="35" t="s">
        <v>584</v>
      </c>
      <c r="I66" s="35" t="s">
        <v>1802</v>
      </c>
      <c r="J66" s="34"/>
      <c r="K66" s="98"/>
    </row>
    <row r="67" spans="1:11" ht="12.75">
      <c r="A67" s="61" t="s">
        <v>2593</v>
      </c>
      <c r="B67" s="115" t="s">
        <v>1478</v>
      </c>
      <c r="C67" s="46">
        <v>0.175</v>
      </c>
      <c r="D67" s="40"/>
      <c r="E67" s="41"/>
      <c r="F67" s="41"/>
      <c r="G67" s="42" t="s">
        <v>564</v>
      </c>
      <c r="H67" s="21"/>
      <c r="I67" s="21"/>
      <c r="J67" s="23"/>
      <c r="K67" s="100"/>
    </row>
    <row r="68" spans="1:11" ht="12.75">
      <c r="A68" s="63" t="s">
        <v>2593</v>
      </c>
      <c r="B68" s="137"/>
      <c r="C68" s="138"/>
      <c r="D68" s="25"/>
      <c r="E68" s="26"/>
      <c r="F68" s="26"/>
      <c r="G68" s="24" t="s">
        <v>1491</v>
      </c>
      <c r="H68" s="24" t="s">
        <v>586</v>
      </c>
      <c r="I68" s="24" t="s">
        <v>565</v>
      </c>
      <c r="J68" s="26"/>
      <c r="K68" s="101"/>
    </row>
    <row r="69" spans="1:11" ht="12.75">
      <c r="A69" s="63" t="s">
        <v>2593</v>
      </c>
      <c r="B69" s="137"/>
      <c r="C69" s="138"/>
      <c r="D69" s="25"/>
      <c r="E69" s="26"/>
      <c r="F69" s="26"/>
      <c r="G69" s="24" t="s">
        <v>1491</v>
      </c>
      <c r="H69" s="24" t="s">
        <v>587</v>
      </c>
      <c r="I69" s="24" t="s">
        <v>565</v>
      </c>
      <c r="J69" s="26"/>
      <c r="K69" s="101"/>
    </row>
    <row r="70" spans="1:11" ht="12.75">
      <c r="A70" s="63" t="s">
        <v>2593</v>
      </c>
      <c r="B70" s="137"/>
      <c r="C70" s="138"/>
      <c r="D70" s="25"/>
      <c r="E70" s="26"/>
      <c r="F70" s="26"/>
      <c r="G70" s="24" t="s">
        <v>1491</v>
      </c>
      <c r="H70" s="24" t="s">
        <v>588</v>
      </c>
      <c r="I70" s="24" t="s">
        <v>565</v>
      </c>
      <c r="J70" s="26"/>
      <c r="K70" s="101"/>
    </row>
    <row r="71" spans="1:11" ht="12.75">
      <c r="A71" s="63" t="s">
        <v>2593</v>
      </c>
      <c r="B71" s="137"/>
      <c r="C71" s="138"/>
      <c r="D71" s="25"/>
      <c r="E71" s="26"/>
      <c r="F71" s="26"/>
      <c r="G71" s="24" t="s">
        <v>1491</v>
      </c>
      <c r="H71" s="24" t="s">
        <v>589</v>
      </c>
      <c r="I71" s="24" t="s">
        <v>1921</v>
      </c>
      <c r="J71" s="26"/>
      <c r="K71" s="101"/>
    </row>
    <row r="72" spans="1:11" ht="12.75">
      <c r="A72" s="63" t="s">
        <v>2593</v>
      </c>
      <c r="B72" s="137"/>
      <c r="C72" s="138"/>
      <c r="D72" s="25"/>
      <c r="E72" s="26"/>
      <c r="F72" s="26"/>
      <c r="G72" s="24" t="s">
        <v>1491</v>
      </c>
      <c r="H72" s="24" t="s">
        <v>2097</v>
      </c>
      <c r="I72" s="24" t="s">
        <v>1802</v>
      </c>
      <c r="J72" s="26"/>
      <c r="K72" s="101"/>
    </row>
    <row r="73" spans="1:11" ht="12.75">
      <c r="A73" s="63" t="s">
        <v>2593</v>
      </c>
      <c r="B73" s="137"/>
      <c r="C73" s="138"/>
      <c r="D73" s="25"/>
      <c r="E73" s="26"/>
      <c r="F73" s="26"/>
      <c r="G73" s="24" t="s">
        <v>1491</v>
      </c>
      <c r="H73" s="24" t="s">
        <v>2098</v>
      </c>
      <c r="I73" s="24" t="s">
        <v>1921</v>
      </c>
      <c r="J73" s="26"/>
      <c r="K73" s="101"/>
    </row>
    <row r="74" spans="1:11" ht="12.75">
      <c r="A74" s="60" t="s">
        <v>2593</v>
      </c>
      <c r="B74" s="139"/>
      <c r="C74" s="140"/>
      <c r="D74" s="33"/>
      <c r="E74" s="34"/>
      <c r="F74" s="34"/>
      <c r="G74" s="35" t="s">
        <v>1491</v>
      </c>
      <c r="H74" s="35" t="s">
        <v>2099</v>
      </c>
      <c r="I74" s="35" t="s">
        <v>1802</v>
      </c>
      <c r="J74" s="34"/>
      <c r="K74" s="98"/>
    </row>
    <row r="75" spans="1:11" ht="12.75">
      <c r="A75" s="61" t="s">
        <v>2593</v>
      </c>
      <c r="B75" s="115" t="s">
        <v>1479</v>
      </c>
      <c r="C75" s="46">
        <v>0.33</v>
      </c>
      <c r="D75" s="40"/>
      <c r="E75" s="41"/>
      <c r="F75" s="41"/>
      <c r="G75" s="42"/>
      <c r="H75" s="21"/>
      <c r="I75" s="21"/>
      <c r="J75" s="23"/>
      <c r="K75" s="100"/>
    </row>
    <row r="76" spans="1:11" ht="12.75">
      <c r="A76" s="63" t="s">
        <v>2593</v>
      </c>
      <c r="B76" s="137"/>
      <c r="C76" s="138"/>
      <c r="D76" s="25"/>
      <c r="E76" s="26"/>
      <c r="F76" s="26"/>
      <c r="G76" s="24" t="s">
        <v>1491</v>
      </c>
      <c r="H76" s="24" t="s">
        <v>2100</v>
      </c>
      <c r="I76" s="24" t="s">
        <v>24</v>
      </c>
      <c r="J76" s="26"/>
      <c r="K76" s="101"/>
    </row>
    <row r="77" spans="1:11" ht="12.75">
      <c r="A77" s="63" t="s">
        <v>2593</v>
      </c>
      <c r="B77" s="137"/>
      <c r="C77" s="138"/>
      <c r="D77" s="25"/>
      <c r="E77" s="26"/>
      <c r="F77" s="26"/>
      <c r="G77" s="24" t="s">
        <v>1491</v>
      </c>
      <c r="H77" s="24" t="s">
        <v>2101</v>
      </c>
      <c r="I77" s="24" t="s">
        <v>3212</v>
      </c>
      <c r="J77" s="26"/>
      <c r="K77" s="101"/>
    </row>
    <row r="78" spans="1:11" ht="12.75">
      <c r="A78" s="63" t="s">
        <v>2593</v>
      </c>
      <c r="B78" s="137"/>
      <c r="C78" s="138"/>
      <c r="D78" s="25"/>
      <c r="E78" s="26"/>
      <c r="F78" s="26"/>
      <c r="G78" s="24" t="s">
        <v>1491</v>
      </c>
      <c r="H78" s="24" t="s">
        <v>2102</v>
      </c>
      <c r="I78" s="24" t="s">
        <v>1079</v>
      </c>
      <c r="J78" s="26"/>
      <c r="K78" s="101"/>
    </row>
    <row r="79" spans="1:11" ht="12.75">
      <c r="A79" s="63" t="s">
        <v>2593</v>
      </c>
      <c r="B79" s="137"/>
      <c r="C79" s="138"/>
      <c r="D79" s="25"/>
      <c r="E79" s="26"/>
      <c r="F79" s="26"/>
      <c r="G79" s="24" t="s">
        <v>3190</v>
      </c>
      <c r="H79" s="24" t="s">
        <v>2103</v>
      </c>
      <c r="I79" s="24"/>
      <c r="J79" s="26"/>
      <c r="K79" s="101"/>
    </row>
    <row r="80" spans="1:11" ht="12.75">
      <c r="A80" s="63" t="s">
        <v>2593</v>
      </c>
      <c r="B80" s="137"/>
      <c r="C80" s="138"/>
      <c r="D80" s="25"/>
      <c r="E80" s="26"/>
      <c r="F80" s="26"/>
      <c r="G80" s="24" t="s">
        <v>1491</v>
      </c>
      <c r="H80" s="24" t="s">
        <v>2104</v>
      </c>
      <c r="I80" s="24" t="s">
        <v>1080</v>
      </c>
      <c r="J80" s="26"/>
      <c r="K80" s="101"/>
    </row>
    <row r="81" spans="1:11" ht="12.75">
      <c r="A81" s="63" t="s">
        <v>2593</v>
      </c>
      <c r="B81" s="137"/>
      <c r="C81" s="138"/>
      <c r="D81" s="25"/>
      <c r="E81" s="26"/>
      <c r="F81" s="26"/>
      <c r="G81" s="24" t="s">
        <v>1802</v>
      </c>
      <c r="H81" s="24" t="s">
        <v>2105</v>
      </c>
      <c r="I81" s="24"/>
      <c r="J81" s="26"/>
      <c r="K81" s="101"/>
    </row>
    <row r="82" spans="1:11" ht="12.75">
      <c r="A82" s="63" t="s">
        <v>2593</v>
      </c>
      <c r="B82" s="137"/>
      <c r="C82" s="138"/>
      <c r="D82" s="25"/>
      <c r="E82" s="26"/>
      <c r="F82" s="26"/>
      <c r="G82" s="24" t="s">
        <v>1491</v>
      </c>
      <c r="H82" s="24" t="s">
        <v>2106</v>
      </c>
      <c r="I82" s="24" t="s">
        <v>1079</v>
      </c>
      <c r="J82" s="26"/>
      <c r="K82" s="101"/>
    </row>
    <row r="83" spans="1:11" ht="12.75">
      <c r="A83" s="63" t="s">
        <v>2593</v>
      </c>
      <c r="B83" s="137"/>
      <c r="C83" s="138"/>
      <c r="D83" s="25"/>
      <c r="E83" s="26"/>
      <c r="F83" s="26"/>
      <c r="G83" s="24" t="s">
        <v>3190</v>
      </c>
      <c r="H83" s="24" t="s">
        <v>2107</v>
      </c>
      <c r="I83" s="24"/>
      <c r="J83" s="26"/>
      <c r="K83" s="101"/>
    </row>
    <row r="84" spans="1:11" ht="12.75">
      <c r="A84" s="63" t="s">
        <v>2593</v>
      </c>
      <c r="B84" s="137"/>
      <c r="C84" s="138"/>
      <c r="D84" s="25"/>
      <c r="E84" s="26"/>
      <c r="F84" s="26"/>
      <c r="G84" s="24" t="s">
        <v>1491</v>
      </c>
      <c r="H84" s="24" t="s">
        <v>2109</v>
      </c>
      <c r="I84" s="24" t="s">
        <v>2877</v>
      </c>
      <c r="J84" s="26"/>
      <c r="K84" s="101"/>
    </row>
    <row r="85" spans="1:11" ht="12.75">
      <c r="A85" s="63" t="s">
        <v>2593</v>
      </c>
      <c r="B85" s="137"/>
      <c r="C85" s="138"/>
      <c r="D85" s="25"/>
      <c r="E85" s="26"/>
      <c r="F85" s="26"/>
      <c r="G85" s="24" t="s">
        <v>3190</v>
      </c>
      <c r="H85" s="24" t="s">
        <v>2110</v>
      </c>
      <c r="I85" s="24"/>
      <c r="J85" s="26"/>
      <c r="K85" s="101"/>
    </row>
    <row r="86" spans="1:11" ht="12.75">
      <c r="A86" s="63" t="s">
        <v>2593</v>
      </c>
      <c r="B86" s="137"/>
      <c r="C86" s="138"/>
      <c r="D86" s="25"/>
      <c r="E86" s="26"/>
      <c r="F86" s="26"/>
      <c r="G86" s="24" t="s">
        <v>1491</v>
      </c>
      <c r="H86" s="24" t="s">
        <v>1073</v>
      </c>
      <c r="I86" s="24" t="s">
        <v>1088</v>
      </c>
      <c r="J86" s="26"/>
      <c r="K86" s="101"/>
    </row>
    <row r="87" spans="1:11" ht="12.75">
      <c r="A87" s="63" t="s">
        <v>2593</v>
      </c>
      <c r="B87" s="137"/>
      <c r="C87" s="138"/>
      <c r="D87" s="25"/>
      <c r="E87" s="26"/>
      <c r="F87" s="26"/>
      <c r="G87" s="24" t="s">
        <v>3190</v>
      </c>
      <c r="H87" s="24" t="s">
        <v>1074</v>
      </c>
      <c r="I87" s="24"/>
      <c r="J87" s="26"/>
      <c r="K87" s="101"/>
    </row>
    <row r="88" spans="1:11" ht="12.75">
      <c r="A88" s="61" t="s">
        <v>2593</v>
      </c>
      <c r="B88" s="115" t="s">
        <v>1480</v>
      </c>
      <c r="C88" s="46">
        <v>0.293</v>
      </c>
      <c r="D88" s="40"/>
      <c r="E88" s="41"/>
      <c r="F88" s="41"/>
      <c r="G88" s="42"/>
      <c r="H88" s="21"/>
      <c r="I88" s="21"/>
      <c r="J88" s="23"/>
      <c r="K88" s="100"/>
    </row>
    <row r="89" spans="1:11" ht="12.75">
      <c r="A89" s="63" t="s">
        <v>2593</v>
      </c>
      <c r="B89" s="137"/>
      <c r="C89" s="138"/>
      <c r="D89" s="25"/>
      <c r="E89" s="26"/>
      <c r="F89" s="26"/>
      <c r="G89" s="24" t="s">
        <v>1491</v>
      </c>
      <c r="H89" s="24" t="s">
        <v>1075</v>
      </c>
      <c r="I89" s="24" t="s">
        <v>1080</v>
      </c>
      <c r="J89" s="26"/>
      <c r="K89" s="101"/>
    </row>
    <row r="90" spans="1:11" ht="12.75">
      <c r="A90" s="63" t="s">
        <v>2593</v>
      </c>
      <c r="B90" s="137"/>
      <c r="C90" s="138"/>
      <c r="D90" s="25"/>
      <c r="E90" s="26"/>
      <c r="F90" s="26"/>
      <c r="G90" s="24" t="s">
        <v>1491</v>
      </c>
      <c r="H90" s="24" t="s">
        <v>1076</v>
      </c>
      <c r="I90" s="24" t="s">
        <v>1079</v>
      </c>
      <c r="J90" s="26"/>
      <c r="K90" s="101"/>
    </row>
    <row r="91" spans="1:11" ht="12.75">
      <c r="A91" s="63" t="s">
        <v>2593</v>
      </c>
      <c r="B91" s="137"/>
      <c r="C91" s="138"/>
      <c r="D91" s="25"/>
      <c r="E91" s="26"/>
      <c r="F91" s="26"/>
      <c r="G91" s="24" t="s">
        <v>1491</v>
      </c>
      <c r="H91" s="24" t="s">
        <v>1077</v>
      </c>
      <c r="I91" s="24" t="s">
        <v>1079</v>
      </c>
      <c r="J91" s="26"/>
      <c r="K91" s="101"/>
    </row>
    <row r="92" spans="1:11" ht="12.75">
      <c r="A92" s="63" t="s">
        <v>2593</v>
      </c>
      <c r="B92" s="137"/>
      <c r="C92" s="138"/>
      <c r="D92" s="25"/>
      <c r="E92" s="26"/>
      <c r="F92" s="26"/>
      <c r="G92" s="24" t="s">
        <v>1491</v>
      </c>
      <c r="H92" s="24" t="s">
        <v>1078</v>
      </c>
      <c r="I92" s="24" t="s">
        <v>1079</v>
      </c>
      <c r="J92" s="26"/>
      <c r="K92" s="101"/>
    </row>
    <row r="93" spans="1:11" ht="12.75">
      <c r="A93" s="63" t="s">
        <v>2593</v>
      </c>
      <c r="B93" s="137"/>
      <c r="C93" s="138"/>
      <c r="D93" s="25"/>
      <c r="E93" s="26"/>
      <c r="F93" s="26"/>
      <c r="G93" s="24" t="s">
        <v>1491</v>
      </c>
      <c r="H93" s="24" t="s">
        <v>1081</v>
      </c>
      <c r="I93" s="24" t="s">
        <v>1079</v>
      </c>
      <c r="J93" s="26"/>
      <c r="K93" s="101"/>
    </row>
    <row r="94" spans="1:11" ht="12.75">
      <c r="A94" s="63" t="s">
        <v>2593</v>
      </c>
      <c r="B94" s="137"/>
      <c r="C94" s="138"/>
      <c r="D94" s="25"/>
      <c r="E94" s="26"/>
      <c r="F94" s="26"/>
      <c r="G94" s="24" t="s">
        <v>1491</v>
      </c>
      <c r="H94" s="24" t="s">
        <v>1082</v>
      </c>
      <c r="I94" s="24" t="s">
        <v>1079</v>
      </c>
      <c r="J94" s="26"/>
      <c r="K94" s="101"/>
    </row>
    <row r="95" spans="1:11" ht="12.75">
      <c r="A95" s="63" t="s">
        <v>2593</v>
      </c>
      <c r="B95" s="137"/>
      <c r="C95" s="138"/>
      <c r="D95" s="25"/>
      <c r="E95" s="26"/>
      <c r="F95" s="26"/>
      <c r="G95" s="24" t="s">
        <v>1491</v>
      </c>
      <c r="H95" s="24" t="s">
        <v>1083</v>
      </c>
      <c r="I95" s="24" t="s">
        <v>1080</v>
      </c>
      <c r="J95" s="26"/>
      <c r="K95" s="101"/>
    </row>
    <row r="96" spans="1:11" ht="12.75">
      <c r="A96" s="63" t="s">
        <v>2593</v>
      </c>
      <c r="B96" s="137"/>
      <c r="C96" s="138"/>
      <c r="D96" s="25"/>
      <c r="E96" s="26"/>
      <c r="F96" s="26"/>
      <c r="G96" s="24" t="s">
        <v>1491</v>
      </c>
      <c r="H96" s="24" t="s">
        <v>1084</v>
      </c>
      <c r="I96" s="24"/>
      <c r="J96" s="26"/>
      <c r="K96" s="101"/>
    </row>
    <row r="97" spans="1:11" ht="12.75">
      <c r="A97" s="63" t="s">
        <v>2593</v>
      </c>
      <c r="B97" s="137"/>
      <c r="C97" s="138"/>
      <c r="D97" s="25"/>
      <c r="E97" s="26"/>
      <c r="F97" s="26"/>
      <c r="G97" s="24" t="s">
        <v>1491</v>
      </c>
      <c r="H97" s="24" t="s">
        <v>1085</v>
      </c>
      <c r="I97" s="24" t="s">
        <v>1079</v>
      </c>
      <c r="J97" s="26"/>
      <c r="K97" s="101"/>
    </row>
    <row r="98" spans="1:11" ht="12.75">
      <c r="A98" s="63" t="s">
        <v>2593</v>
      </c>
      <c r="B98" s="137"/>
      <c r="C98" s="138"/>
      <c r="D98" s="25"/>
      <c r="E98" s="26"/>
      <c r="F98" s="26"/>
      <c r="G98" s="24" t="s">
        <v>1491</v>
      </c>
      <c r="H98" s="24" t="s">
        <v>1086</v>
      </c>
      <c r="I98" s="24"/>
      <c r="J98" s="26"/>
      <c r="K98" s="101"/>
    </row>
    <row r="99" spans="1:11" ht="12.75">
      <c r="A99" s="63" t="s">
        <v>2593</v>
      </c>
      <c r="B99" s="137"/>
      <c r="C99" s="138"/>
      <c r="D99" s="25"/>
      <c r="E99" s="26"/>
      <c r="F99" s="26"/>
      <c r="G99" s="24" t="s">
        <v>1491</v>
      </c>
      <c r="H99" s="24" t="s">
        <v>1087</v>
      </c>
      <c r="I99" s="24" t="s">
        <v>1088</v>
      </c>
      <c r="J99" s="26"/>
      <c r="K99" s="101"/>
    </row>
    <row r="100" spans="1:11" ht="12.75">
      <c r="A100" s="63" t="s">
        <v>2593</v>
      </c>
      <c r="B100" s="137"/>
      <c r="C100" s="138"/>
      <c r="D100" s="25"/>
      <c r="E100" s="26"/>
      <c r="F100" s="26"/>
      <c r="G100" s="24" t="s">
        <v>1491</v>
      </c>
      <c r="H100" s="24" t="s">
        <v>1089</v>
      </c>
      <c r="I100" s="24"/>
      <c r="J100" s="26"/>
      <c r="K100" s="101"/>
    </row>
    <row r="101" spans="1:11" ht="12.75">
      <c r="A101" s="63" t="s">
        <v>2593</v>
      </c>
      <c r="B101" s="137"/>
      <c r="C101" s="138"/>
      <c r="D101" s="25"/>
      <c r="E101" s="26"/>
      <c r="F101" s="26"/>
      <c r="G101" s="24" t="s">
        <v>1491</v>
      </c>
      <c r="H101" s="24" t="s">
        <v>1090</v>
      </c>
      <c r="I101" s="24" t="s">
        <v>1079</v>
      </c>
      <c r="J101" s="26"/>
      <c r="K101" s="101"/>
    </row>
    <row r="102" spans="1:11" ht="12.75">
      <c r="A102" s="63" t="s">
        <v>2593</v>
      </c>
      <c r="B102" s="137"/>
      <c r="C102" s="138"/>
      <c r="D102" s="25"/>
      <c r="E102" s="26"/>
      <c r="F102" s="26"/>
      <c r="G102" s="24" t="s">
        <v>1491</v>
      </c>
      <c r="H102" s="24" t="s">
        <v>1091</v>
      </c>
      <c r="I102" s="24"/>
      <c r="J102" s="26"/>
      <c r="K102" s="101"/>
    </row>
    <row r="103" spans="1:11" ht="12.75">
      <c r="A103" s="63" t="s">
        <v>2593</v>
      </c>
      <c r="B103" s="137"/>
      <c r="C103" s="138"/>
      <c r="D103" s="25"/>
      <c r="E103" s="26"/>
      <c r="F103" s="26"/>
      <c r="G103" s="24"/>
      <c r="H103" s="24"/>
      <c r="I103" s="24"/>
      <c r="J103" s="26"/>
      <c r="K103" s="101"/>
    </row>
    <row r="104" spans="1:11" ht="12.75">
      <c r="A104" s="60" t="s">
        <v>2593</v>
      </c>
      <c r="B104" s="139"/>
      <c r="C104" s="140"/>
      <c r="D104" s="33"/>
      <c r="E104" s="34"/>
      <c r="F104" s="34"/>
      <c r="G104" s="35"/>
      <c r="H104" s="35"/>
      <c r="I104" s="35"/>
      <c r="J104" s="34"/>
      <c r="K104" s="98"/>
    </row>
    <row r="105" spans="1:11" ht="12.75">
      <c r="A105" s="61" t="s">
        <v>2593</v>
      </c>
      <c r="B105" s="115" t="s">
        <v>1481</v>
      </c>
      <c r="C105" s="46">
        <v>0.1256</v>
      </c>
      <c r="D105" s="40"/>
      <c r="E105" s="41"/>
      <c r="F105" s="41"/>
      <c r="G105" s="42"/>
      <c r="H105" s="21"/>
      <c r="I105" s="21"/>
      <c r="J105" s="23"/>
      <c r="K105" s="100"/>
    </row>
    <row r="106" spans="1:11" ht="12.75">
      <c r="A106" s="70" t="s">
        <v>2593</v>
      </c>
      <c r="B106" s="116" t="s">
        <v>1482</v>
      </c>
      <c r="C106" s="81">
        <v>0.0645</v>
      </c>
      <c r="D106" s="43"/>
      <c r="E106" s="44"/>
      <c r="F106" s="44"/>
      <c r="G106" s="45"/>
      <c r="H106" s="24"/>
      <c r="I106" s="24"/>
      <c r="J106" s="26"/>
      <c r="K106" s="101"/>
    </row>
    <row r="107" spans="1:11" ht="12.75">
      <c r="A107" s="63" t="s">
        <v>2593</v>
      </c>
      <c r="B107" s="137"/>
      <c r="C107" s="138"/>
      <c r="D107" s="25"/>
      <c r="E107" s="26"/>
      <c r="F107" s="26"/>
      <c r="G107" s="24" t="s">
        <v>1491</v>
      </c>
      <c r="H107" s="164" t="s">
        <v>1092</v>
      </c>
      <c r="I107" s="24" t="s">
        <v>1093</v>
      </c>
      <c r="J107" s="26"/>
      <c r="K107" s="101"/>
    </row>
    <row r="108" spans="1:11" ht="12.75">
      <c r="A108" s="63" t="s">
        <v>2593</v>
      </c>
      <c r="B108" s="137"/>
      <c r="C108" s="138"/>
      <c r="D108" s="25"/>
      <c r="E108" s="26"/>
      <c r="F108" s="26"/>
      <c r="G108" s="24" t="s">
        <v>1491</v>
      </c>
      <c r="H108" s="164" t="s">
        <v>1094</v>
      </c>
      <c r="I108" s="24" t="s">
        <v>1095</v>
      </c>
      <c r="J108" s="26"/>
      <c r="K108" s="101"/>
    </row>
    <row r="109" spans="1:11" ht="12.75">
      <c r="A109" s="63" t="s">
        <v>2593</v>
      </c>
      <c r="B109" s="137"/>
      <c r="C109" s="138"/>
      <c r="D109" s="25"/>
      <c r="E109" s="26"/>
      <c r="F109" s="26"/>
      <c r="G109" s="24" t="s">
        <v>1491</v>
      </c>
      <c r="H109" s="160" t="s">
        <v>1096</v>
      </c>
      <c r="I109" s="160" t="s">
        <v>2927</v>
      </c>
      <c r="J109" s="26"/>
      <c r="K109" s="101"/>
    </row>
    <row r="110" spans="1:11" ht="12.75">
      <c r="A110" s="63" t="s">
        <v>2593</v>
      </c>
      <c r="B110" s="137"/>
      <c r="C110" s="138"/>
      <c r="D110" s="25"/>
      <c r="E110" s="26"/>
      <c r="F110" s="26"/>
      <c r="G110" s="24" t="s">
        <v>1491</v>
      </c>
      <c r="H110" s="164" t="s">
        <v>1109</v>
      </c>
      <c r="I110" s="24" t="s">
        <v>1093</v>
      </c>
      <c r="J110" s="26"/>
      <c r="K110" s="101"/>
    </row>
    <row r="111" spans="1:11" ht="12.75">
      <c r="A111" s="63" t="s">
        <v>2593</v>
      </c>
      <c r="B111" s="137"/>
      <c r="C111" s="138"/>
      <c r="D111" s="25"/>
      <c r="E111" s="26"/>
      <c r="F111" s="26"/>
      <c r="G111" s="24" t="s">
        <v>1491</v>
      </c>
      <c r="H111" s="164" t="s">
        <v>2649</v>
      </c>
      <c r="I111" s="24" t="s">
        <v>1088</v>
      </c>
      <c r="J111" s="26"/>
      <c r="K111" s="101"/>
    </row>
    <row r="112" spans="1:11" ht="12.75">
      <c r="A112" s="63" t="s">
        <v>2593</v>
      </c>
      <c r="B112" s="137"/>
      <c r="C112" s="138"/>
      <c r="D112" s="25"/>
      <c r="E112" s="26"/>
      <c r="F112" s="26"/>
      <c r="G112" s="24" t="s">
        <v>1491</v>
      </c>
      <c r="H112" s="160" t="s">
        <v>2133</v>
      </c>
      <c r="I112" s="160"/>
      <c r="J112" s="26"/>
      <c r="K112" s="101"/>
    </row>
    <row r="113" spans="1:11" ht="12.75">
      <c r="A113" s="63" t="s">
        <v>2593</v>
      </c>
      <c r="B113" s="137"/>
      <c r="C113" s="138"/>
      <c r="D113" s="25"/>
      <c r="E113" s="26"/>
      <c r="F113" s="26"/>
      <c r="G113" s="24" t="s">
        <v>1491</v>
      </c>
      <c r="H113" s="160" t="s">
        <v>2928</v>
      </c>
      <c r="I113" s="160"/>
      <c r="J113" s="26"/>
      <c r="K113" s="101"/>
    </row>
    <row r="114" spans="1:11" ht="12.75">
      <c r="A114" s="63" t="s">
        <v>2593</v>
      </c>
      <c r="B114" s="137"/>
      <c r="C114" s="138"/>
      <c r="D114" s="25"/>
      <c r="E114" s="26"/>
      <c r="F114" s="26"/>
      <c r="G114" s="24" t="s">
        <v>1491</v>
      </c>
      <c r="H114" s="160" t="s">
        <v>2929</v>
      </c>
      <c r="I114" s="160"/>
      <c r="J114" s="26"/>
      <c r="K114" s="101"/>
    </row>
    <row r="115" spans="1:11" ht="12.75">
      <c r="A115" s="63" t="s">
        <v>2593</v>
      </c>
      <c r="B115" s="137"/>
      <c r="C115" s="138"/>
      <c r="D115" s="25"/>
      <c r="E115" s="26"/>
      <c r="F115" s="26"/>
      <c r="G115" s="24" t="s">
        <v>1491</v>
      </c>
      <c r="H115" s="160" t="s">
        <v>2930</v>
      </c>
      <c r="I115" s="160"/>
      <c r="J115" s="26"/>
      <c r="K115" s="101"/>
    </row>
    <row r="116" spans="1:12" ht="12.75">
      <c r="A116" s="63" t="s">
        <v>2593</v>
      </c>
      <c r="B116" s="137"/>
      <c r="C116" s="138"/>
      <c r="D116" s="25"/>
      <c r="E116" s="26"/>
      <c r="F116" s="26"/>
      <c r="G116" s="24" t="s">
        <v>1491</v>
      </c>
      <c r="H116" s="164" t="s">
        <v>2277</v>
      </c>
      <c r="I116" s="24" t="s">
        <v>2932</v>
      </c>
      <c r="J116" s="26"/>
      <c r="K116" s="101"/>
      <c r="L116" s="160" t="s">
        <v>2931</v>
      </c>
    </row>
    <row r="117" spans="1:11" ht="12.75">
      <c r="A117" s="63" t="s">
        <v>2593</v>
      </c>
      <c r="B117" s="137"/>
      <c r="C117" s="138"/>
      <c r="D117" s="25"/>
      <c r="E117" s="26"/>
      <c r="F117" s="26"/>
      <c r="G117" s="24" t="s">
        <v>1491</v>
      </c>
      <c r="H117" s="160" t="s">
        <v>2934</v>
      </c>
      <c r="I117" s="160"/>
      <c r="J117" s="26"/>
      <c r="K117" s="101"/>
    </row>
    <row r="118" spans="1:11" ht="12.75">
      <c r="A118" s="63" t="s">
        <v>2593</v>
      </c>
      <c r="B118" s="137"/>
      <c r="C118" s="138"/>
      <c r="D118" s="25"/>
      <c r="E118" s="26"/>
      <c r="F118" s="26"/>
      <c r="G118" s="24" t="s">
        <v>1491</v>
      </c>
      <c r="H118" s="164" t="s">
        <v>2935</v>
      </c>
      <c r="I118" s="24" t="s">
        <v>2937</v>
      </c>
      <c r="J118" s="26"/>
      <c r="K118" s="101"/>
    </row>
    <row r="119" spans="1:11" ht="12.75">
      <c r="A119" s="63" t="s">
        <v>2593</v>
      </c>
      <c r="B119" s="137"/>
      <c r="C119" s="138"/>
      <c r="D119" s="25"/>
      <c r="E119" s="26"/>
      <c r="F119" s="26"/>
      <c r="G119" s="24" t="s">
        <v>1491</v>
      </c>
      <c r="H119" s="164" t="s">
        <v>2936</v>
      </c>
      <c r="I119" s="24"/>
      <c r="J119" s="26"/>
      <c r="K119" s="101"/>
    </row>
    <row r="120" spans="1:11" ht="12.75">
      <c r="A120" s="63" t="s">
        <v>2593</v>
      </c>
      <c r="B120" s="137"/>
      <c r="C120" s="138"/>
      <c r="D120" s="25"/>
      <c r="E120" s="26"/>
      <c r="F120" s="26"/>
      <c r="G120" s="24" t="s">
        <v>1491</v>
      </c>
      <c r="H120" s="164" t="s">
        <v>2938</v>
      </c>
      <c r="I120" s="24" t="s">
        <v>1079</v>
      </c>
      <c r="J120" s="26"/>
      <c r="K120" s="101"/>
    </row>
    <row r="121" spans="1:11" ht="12.75">
      <c r="A121" s="63" t="s">
        <v>2593</v>
      </c>
      <c r="B121" s="137"/>
      <c r="C121" s="138"/>
      <c r="D121" s="25"/>
      <c r="E121" s="26"/>
      <c r="F121" s="26"/>
      <c r="G121" s="24" t="s">
        <v>1491</v>
      </c>
      <c r="H121" s="164" t="s">
        <v>2940</v>
      </c>
      <c r="I121" s="24"/>
      <c r="J121" s="26"/>
      <c r="K121" s="101"/>
    </row>
    <row r="122" spans="1:11" ht="12.75">
      <c r="A122" s="63" t="s">
        <v>2593</v>
      </c>
      <c r="B122" s="137"/>
      <c r="C122" s="138"/>
      <c r="D122" s="25"/>
      <c r="E122" s="26"/>
      <c r="F122" s="26"/>
      <c r="G122" s="24" t="s">
        <v>1491</v>
      </c>
      <c r="H122" s="164" t="s">
        <v>2941</v>
      </c>
      <c r="I122" s="164" t="s">
        <v>1097</v>
      </c>
      <c r="J122" s="26"/>
      <c r="K122" s="101"/>
    </row>
    <row r="123" spans="1:11" ht="12.75">
      <c r="A123" s="60" t="s">
        <v>2593</v>
      </c>
      <c r="B123" s="139"/>
      <c r="C123" s="140"/>
      <c r="D123" s="33"/>
      <c r="E123" s="34"/>
      <c r="F123" s="34"/>
      <c r="G123" s="35" t="s">
        <v>1491</v>
      </c>
      <c r="H123" s="165" t="s">
        <v>2944</v>
      </c>
      <c r="I123" s="161"/>
      <c r="J123" s="34"/>
      <c r="K123" s="98"/>
    </row>
    <row r="124" spans="1:11" ht="12.75">
      <c r="A124" s="61" t="s">
        <v>2593</v>
      </c>
      <c r="B124" s="115" t="s">
        <v>1483</v>
      </c>
      <c r="C124" s="46">
        <v>0.1012</v>
      </c>
      <c r="D124" s="40"/>
      <c r="E124" s="41"/>
      <c r="F124" s="41"/>
      <c r="G124" s="42"/>
      <c r="H124" s="21"/>
      <c r="I124" s="21"/>
      <c r="J124" s="23"/>
      <c r="K124" s="100"/>
    </row>
    <row r="125" spans="1:11" ht="12.75">
      <c r="A125" s="70" t="s">
        <v>2593</v>
      </c>
      <c r="B125" s="116" t="s">
        <v>1484</v>
      </c>
      <c r="C125" s="81">
        <v>0.1769</v>
      </c>
      <c r="D125" s="43"/>
      <c r="E125" s="44"/>
      <c r="F125" s="44"/>
      <c r="G125" s="45"/>
      <c r="H125" s="24"/>
      <c r="I125" s="24"/>
      <c r="J125" s="26"/>
      <c r="K125" s="101"/>
    </row>
    <row r="126" spans="1:11" ht="12.75">
      <c r="A126" s="63" t="s">
        <v>2593</v>
      </c>
      <c r="B126" s="137"/>
      <c r="C126" s="138"/>
      <c r="D126" s="25"/>
      <c r="E126" s="26"/>
      <c r="F126" s="26"/>
      <c r="G126" s="24" t="s">
        <v>1491</v>
      </c>
      <c r="H126" s="24" t="s">
        <v>2945</v>
      </c>
      <c r="I126" s="24" t="s">
        <v>1093</v>
      </c>
      <c r="J126" s="26"/>
      <c r="K126" s="101"/>
    </row>
    <row r="127" spans="1:11" ht="12.75">
      <c r="A127" s="63" t="s">
        <v>2593</v>
      </c>
      <c r="B127" s="137"/>
      <c r="C127" s="138"/>
      <c r="D127" s="25"/>
      <c r="E127" s="26"/>
      <c r="F127" s="26"/>
      <c r="G127" s="24" t="s">
        <v>1491</v>
      </c>
      <c r="H127" s="24" t="s">
        <v>2946</v>
      </c>
      <c r="I127" s="24" t="s">
        <v>2947</v>
      </c>
      <c r="J127" s="26"/>
      <c r="K127" s="101"/>
    </row>
    <row r="128" spans="1:11" ht="12.75">
      <c r="A128" s="63" t="s">
        <v>2593</v>
      </c>
      <c r="B128" s="137"/>
      <c r="C128" s="138"/>
      <c r="D128" s="25"/>
      <c r="E128" s="26"/>
      <c r="F128" s="26"/>
      <c r="G128" s="24" t="s">
        <v>1491</v>
      </c>
      <c r="H128" s="24" t="s">
        <v>2948</v>
      </c>
      <c r="I128" s="24" t="s">
        <v>2949</v>
      </c>
      <c r="J128" s="26"/>
      <c r="K128" s="101"/>
    </row>
    <row r="129" spans="1:11" ht="12.75">
      <c r="A129" s="63" t="s">
        <v>2593</v>
      </c>
      <c r="B129" s="137"/>
      <c r="C129" s="138"/>
      <c r="D129" s="25"/>
      <c r="E129" s="26"/>
      <c r="F129" s="26"/>
      <c r="G129" s="24" t="s">
        <v>1491</v>
      </c>
      <c r="H129" s="24" t="s">
        <v>2950</v>
      </c>
      <c r="I129" s="24"/>
      <c r="J129" s="26"/>
      <c r="K129" s="101"/>
    </row>
    <row r="130" spans="1:11" ht="12.75">
      <c r="A130" s="63" t="s">
        <v>2593</v>
      </c>
      <c r="B130" s="137"/>
      <c r="C130" s="138"/>
      <c r="D130" s="25"/>
      <c r="E130" s="26"/>
      <c r="F130" s="26"/>
      <c r="G130" s="24" t="s">
        <v>1491</v>
      </c>
      <c r="H130" s="24" t="s">
        <v>1156</v>
      </c>
      <c r="I130" s="24" t="s">
        <v>1157</v>
      </c>
      <c r="J130" s="26"/>
      <c r="K130" s="101"/>
    </row>
    <row r="131" spans="1:11" ht="12.75">
      <c r="A131" s="63" t="s">
        <v>2593</v>
      </c>
      <c r="B131" s="110"/>
      <c r="C131" s="37"/>
      <c r="D131" s="25"/>
      <c r="E131" s="26"/>
      <c r="F131" s="26"/>
      <c r="G131" s="24" t="s">
        <v>1491</v>
      </c>
      <c r="H131" s="24" t="s">
        <v>1158</v>
      </c>
      <c r="I131" s="24"/>
      <c r="J131" s="26"/>
      <c r="K131" s="101"/>
    </row>
    <row r="132" spans="1:11" ht="12.75">
      <c r="A132" s="63" t="s">
        <v>2593</v>
      </c>
      <c r="B132" s="110"/>
      <c r="C132" s="37"/>
      <c r="D132" s="25"/>
      <c r="E132" s="26"/>
      <c r="F132" s="26"/>
      <c r="G132" s="24" t="s">
        <v>1491</v>
      </c>
      <c r="H132" s="24" t="s">
        <v>2929</v>
      </c>
      <c r="I132" s="24" t="s">
        <v>2932</v>
      </c>
      <c r="J132" s="26"/>
      <c r="K132" s="101"/>
    </row>
    <row r="133" spans="1:11" ht="12.75">
      <c r="A133" s="63" t="s">
        <v>2593</v>
      </c>
      <c r="B133" s="110"/>
      <c r="C133" s="37"/>
      <c r="D133" s="25"/>
      <c r="E133" s="26"/>
      <c r="F133" s="26"/>
      <c r="G133" s="24" t="s">
        <v>1491</v>
      </c>
      <c r="H133" s="24" t="s">
        <v>1159</v>
      </c>
      <c r="I133" s="24"/>
      <c r="J133" s="26"/>
      <c r="K133" s="101"/>
    </row>
    <row r="134" spans="1:11" ht="12.75">
      <c r="A134" s="63" t="s">
        <v>2593</v>
      </c>
      <c r="B134" s="110"/>
      <c r="C134" s="37"/>
      <c r="D134" s="25"/>
      <c r="E134" s="26"/>
      <c r="F134" s="26"/>
      <c r="G134" s="24" t="s">
        <v>1491</v>
      </c>
      <c r="H134" s="24" t="s">
        <v>1160</v>
      </c>
      <c r="I134" s="24" t="s">
        <v>1079</v>
      </c>
      <c r="J134" s="26"/>
      <c r="K134" s="101"/>
    </row>
    <row r="135" spans="1:11" ht="12.75">
      <c r="A135" s="63" t="s">
        <v>2593</v>
      </c>
      <c r="B135" s="110"/>
      <c r="C135" s="37"/>
      <c r="D135" s="25"/>
      <c r="E135" s="26"/>
      <c r="F135" s="26"/>
      <c r="G135" s="24" t="s">
        <v>1491</v>
      </c>
      <c r="H135" s="24" t="s">
        <v>1693</v>
      </c>
      <c r="I135" s="24"/>
      <c r="J135" s="26"/>
      <c r="K135" s="101"/>
    </row>
    <row r="136" spans="1:11" ht="12.75">
      <c r="A136" s="63" t="s">
        <v>2593</v>
      </c>
      <c r="B136" s="110"/>
      <c r="C136" s="37"/>
      <c r="D136" s="25"/>
      <c r="E136" s="26"/>
      <c r="F136" s="26"/>
      <c r="G136" s="24" t="s">
        <v>1491</v>
      </c>
      <c r="H136" s="24" t="s">
        <v>1694</v>
      </c>
      <c r="I136" s="24" t="s">
        <v>1079</v>
      </c>
      <c r="J136" s="26"/>
      <c r="K136" s="101"/>
    </row>
    <row r="137" spans="1:11" ht="12.75">
      <c r="A137" s="63" t="s">
        <v>2593</v>
      </c>
      <c r="B137" s="110"/>
      <c r="C137" s="37"/>
      <c r="D137" s="25"/>
      <c r="E137" s="26"/>
      <c r="F137" s="26"/>
      <c r="G137" s="24" t="s">
        <v>1491</v>
      </c>
      <c r="H137" s="24" t="s">
        <v>1695</v>
      </c>
      <c r="I137" s="24"/>
      <c r="J137" s="26"/>
      <c r="K137" s="101"/>
    </row>
    <row r="138" spans="1:11" ht="12.75">
      <c r="A138" s="63" t="s">
        <v>2593</v>
      </c>
      <c r="B138" s="110"/>
      <c r="C138" s="37"/>
      <c r="D138" s="25"/>
      <c r="E138" s="26"/>
      <c r="F138" s="26"/>
      <c r="G138" s="24" t="s">
        <v>1491</v>
      </c>
      <c r="H138" s="24" t="s">
        <v>1696</v>
      </c>
      <c r="I138" s="24" t="s">
        <v>1080</v>
      </c>
      <c r="J138" s="26"/>
      <c r="K138" s="101"/>
    </row>
    <row r="139" spans="1:11" ht="12.75">
      <c r="A139" s="63" t="s">
        <v>2593</v>
      </c>
      <c r="B139" s="110"/>
      <c r="C139" s="37"/>
      <c r="D139" s="25"/>
      <c r="E139" s="26"/>
      <c r="F139" s="26"/>
      <c r="G139" s="24" t="s">
        <v>1491</v>
      </c>
      <c r="H139" s="24" t="s">
        <v>1697</v>
      </c>
      <c r="I139" s="24"/>
      <c r="J139" s="26"/>
      <c r="K139" s="101"/>
    </row>
    <row r="140" spans="1:11" ht="12.75">
      <c r="A140" s="63"/>
      <c r="B140" s="110"/>
      <c r="C140" s="37"/>
      <c r="D140" s="25"/>
      <c r="E140" s="26"/>
      <c r="F140" s="26"/>
      <c r="G140" s="24" t="s">
        <v>1491</v>
      </c>
      <c r="H140" s="24" t="s">
        <v>2650</v>
      </c>
      <c r="I140" s="24" t="s">
        <v>1157</v>
      </c>
      <c r="J140" s="26"/>
      <c r="K140" s="101"/>
    </row>
    <row r="141" spans="1:11" ht="12.75">
      <c r="A141" s="63"/>
      <c r="B141" s="110"/>
      <c r="C141" s="37"/>
      <c r="D141" s="25"/>
      <c r="E141" s="26"/>
      <c r="F141" s="26"/>
      <c r="G141" s="24" t="s">
        <v>1491</v>
      </c>
      <c r="H141" s="24" t="s">
        <v>33</v>
      </c>
      <c r="I141" s="24" t="s">
        <v>1802</v>
      </c>
      <c r="J141" s="26"/>
      <c r="K141" s="101"/>
    </row>
    <row r="142" spans="1:11" ht="12.75">
      <c r="A142" s="63" t="s">
        <v>2593</v>
      </c>
      <c r="B142" s="110" t="s">
        <v>1765</v>
      </c>
      <c r="C142" s="37">
        <v>0.0272</v>
      </c>
      <c r="D142" s="25"/>
      <c r="E142" s="26"/>
      <c r="F142" s="26"/>
      <c r="G142" s="24" t="s">
        <v>1491</v>
      </c>
      <c r="H142" s="24" t="s">
        <v>1014</v>
      </c>
      <c r="I142" s="24" t="s">
        <v>565</v>
      </c>
      <c r="J142" s="26"/>
      <c r="K142" s="101"/>
    </row>
    <row r="143" spans="1:11" ht="12.75">
      <c r="A143" s="63"/>
      <c r="B143" s="110"/>
      <c r="C143" s="37"/>
      <c r="D143" s="25"/>
      <c r="E143" s="26"/>
      <c r="F143" s="26"/>
      <c r="G143" s="24"/>
      <c r="H143" s="24"/>
      <c r="I143" s="24"/>
      <c r="J143" s="26"/>
      <c r="K143" s="101"/>
    </row>
    <row r="144" spans="1:12" ht="13.5" thickBot="1">
      <c r="A144" s="71" t="s">
        <v>2611</v>
      </c>
      <c r="B144" s="117">
        <f>SUM(C10:C142)</f>
        <v>2.9785000000000004</v>
      </c>
      <c r="C144" s="141"/>
      <c r="D144" s="16"/>
      <c r="E144" s="14"/>
      <c r="F144" s="14"/>
      <c r="G144" s="13"/>
      <c r="H144" s="13"/>
      <c r="I144" s="13"/>
      <c r="J144" s="14"/>
      <c r="K144" s="104"/>
      <c r="L144" s="36"/>
    </row>
    <row r="145" spans="1:11" ht="12.75">
      <c r="A145" s="74"/>
      <c r="B145" s="142"/>
      <c r="C145" s="143"/>
      <c r="D145" s="28"/>
      <c r="E145" s="29"/>
      <c r="F145" s="29"/>
      <c r="G145" s="27"/>
      <c r="H145" s="27"/>
      <c r="I145" s="27"/>
      <c r="J145" s="29"/>
      <c r="K145" s="97"/>
    </row>
    <row r="146" spans="1:11" ht="12.75">
      <c r="A146" s="77" t="s">
        <v>559</v>
      </c>
      <c r="B146" s="113" t="s">
        <v>1835</v>
      </c>
      <c r="C146" s="46">
        <v>0.04</v>
      </c>
      <c r="D146" s="40"/>
      <c r="E146" s="42" t="s">
        <v>1836</v>
      </c>
      <c r="F146" s="42" t="s">
        <v>1939</v>
      </c>
      <c r="G146" s="42" t="s">
        <v>564</v>
      </c>
      <c r="H146" s="21"/>
      <c r="I146" s="21" t="s">
        <v>565</v>
      </c>
      <c r="J146" s="23"/>
      <c r="K146" s="105"/>
    </row>
    <row r="147" spans="1:11" ht="12.75">
      <c r="A147" s="78" t="s">
        <v>559</v>
      </c>
      <c r="B147" s="110"/>
      <c r="C147" s="37"/>
      <c r="D147" s="25"/>
      <c r="E147" s="26"/>
      <c r="F147" s="26"/>
      <c r="G147" s="24" t="s">
        <v>1915</v>
      </c>
      <c r="H147" s="24" t="s">
        <v>1698</v>
      </c>
      <c r="I147" s="24" t="s">
        <v>1921</v>
      </c>
      <c r="J147" s="26"/>
      <c r="K147" s="106"/>
    </row>
    <row r="148" spans="1:11" ht="12.75">
      <c r="A148" s="79" t="s">
        <v>559</v>
      </c>
      <c r="B148" s="111"/>
      <c r="C148" s="39"/>
      <c r="D148" s="33"/>
      <c r="E148" s="34"/>
      <c r="F148" s="34"/>
      <c r="G148" s="35" t="s">
        <v>1915</v>
      </c>
      <c r="H148" s="35" t="s">
        <v>1699</v>
      </c>
      <c r="I148" s="35" t="s">
        <v>1802</v>
      </c>
      <c r="J148" s="34"/>
      <c r="K148" s="94"/>
    </row>
    <row r="149" spans="1:11" ht="12.75">
      <c r="A149" s="77" t="s">
        <v>559</v>
      </c>
      <c r="B149" s="113" t="s">
        <v>1940</v>
      </c>
      <c r="C149" s="46">
        <v>0.04</v>
      </c>
      <c r="D149" s="40"/>
      <c r="E149" s="42" t="s">
        <v>1813</v>
      </c>
      <c r="F149" s="42" t="s">
        <v>1941</v>
      </c>
      <c r="G149" s="42" t="s">
        <v>564</v>
      </c>
      <c r="H149" s="21"/>
      <c r="I149" s="21" t="s">
        <v>565</v>
      </c>
      <c r="J149" s="23"/>
      <c r="K149" s="105"/>
    </row>
    <row r="150" spans="1:15" ht="12.75">
      <c r="A150" s="79" t="s">
        <v>559</v>
      </c>
      <c r="B150" s="111"/>
      <c r="C150" s="39"/>
      <c r="D150" s="33"/>
      <c r="E150" s="34"/>
      <c r="F150" s="34"/>
      <c r="G150" s="35" t="s">
        <v>1915</v>
      </c>
      <c r="H150" s="35" t="s">
        <v>1467</v>
      </c>
      <c r="I150" s="35" t="s">
        <v>565</v>
      </c>
      <c r="J150" s="34"/>
      <c r="K150" s="94"/>
      <c r="O150" s="17">
        <f>SUM(C149:C151)</f>
        <v>0.0468</v>
      </c>
    </row>
    <row r="151" spans="1:11" ht="12.75">
      <c r="A151" s="77" t="s">
        <v>559</v>
      </c>
      <c r="B151" s="113" t="s">
        <v>1942</v>
      </c>
      <c r="C151" s="46">
        <v>0.0068</v>
      </c>
      <c r="D151" s="40"/>
      <c r="E151" s="42" t="s">
        <v>1943</v>
      </c>
      <c r="F151" s="42" t="s">
        <v>1944</v>
      </c>
      <c r="G151" s="42" t="s">
        <v>564</v>
      </c>
      <c r="H151" s="21"/>
      <c r="I151" s="21" t="s">
        <v>565</v>
      </c>
      <c r="J151" s="23"/>
      <c r="K151" s="105"/>
    </row>
    <row r="152" spans="1:11" ht="12.75">
      <c r="A152" s="79" t="s">
        <v>559</v>
      </c>
      <c r="B152" s="111"/>
      <c r="C152" s="39"/>
      <c r="D152" s="33"/>
      <c r="E152" s="34"/>
      <c r="F152" s="34"/>
      <c r="G152" s="35" t="s">
        <v>1915</v>
      </c>
      <c r="H152" s="35" t="s">
        <v>1700</v>
      </c>
      <c r="I152" s="35" t="s">
        <v>565</v>
      </c>
      <c r="J152" s="34"/>
      <c r="K152" s="94"/>
    </row>
    <row r="153" spans="1:11" ht="12.75">
      <c r="A153" s="77" t="s">
        <v>559</v>
      </c>
      <c r="B153" s="113" t="s">
        <v>1945</v>
      </c>
      <c r="C153" s="46">
        <v>0.0928</v>
      </c>
      <c r="D153" s="40"/>
      <c r="E153" s="42" t="s">
        <v>1947</v>
      </c>
      <c r="F153" s="42" t="s">
        <v>1948</v>
      </c>
      <c r="G153" s="42" t="s">
        <v>564</v>
      </c>
      <c r="H153" s="21"/>
      <c r="I153" s="21" t="s">
        <v>565</v>
      </c>
      <c r="J153" s="23"/>
      <c r="K153" s="105"/>
    </row>
    <row r="154" spans="1:11" ht="12.75">
      <c r="A154" s="78" t="s">
        <v>559</v>
      </c>
      <c r="B154" s="110"/>
      <c r="C154" s="37"/>
      <c r="D154" s="25"/>
      <c r="E154" s="26"/>
      <c r="F154" s="26"/>
      <c r="G154" s="24" t="s">
        <v>1915</v>
      </c>
      <c r="H154" s="24" t="s">
        <v>1701</v>
      </c>
      <c r="I154" s="24" t="s">
        <v>1921</v>
      </c>
      <c r="J154" s="26"/>
      <c r="K154" s="106"/>
    </row>
    <row r="155" spans="1:11" ht="12.75">
      <c r="A155" s="79" t="s">
        <v>559</v>
      </c>
      <c r="B155" s="111"/>
      <c r="C155" s="39"/>
      <c r="D155" s="33"/>
      <c r="E155" s="34"/>
      <c r="F155" s="34"/>
      <c r="G155" s="35" t="s">
        <v>1915</v>
      </c>
      <c r="H155" s="35" t="s">
        <v>1702</v>
      </c>
      <c r="I155" s="35" t="s">
        <v>1802</v>
      </c>
      <c r="J155" s="34"/>
      <c r="K155" s="94"/>
    </row>
    <row r="156" spans="1:11" ht="12.75">
      <c r="A156" s="77" t="s">
        <v>559</v>
      </c>
      <c r="B156" s="115" t="s">
        <v>1703</v>
      </c>
      <c r="C156" s="46">
        <v>0.2062</v>
      </c>
      <c r="D156" s="40"/>
      <c r="E156" s="41"/>
      <c r="F156" s="41"/>
      <c r="G156" s="42"/>
      <c r="H156" s="21"/>
      <c r="I156" s="21"/>
      <c r="J156" s="23"/>
      <c r="K156" s="105"/>
    </row>
    <row r="157" spans="1:11" ht="12.75">
      <c r="A157" s="78" t="s">
        <v>559</v>
      </c>
      <c r="B157" s="137"/>
      <c r="C157" s="138"/>
      <c r="D157" s="25"/>
      <c r="E157" s="26"/>
      <c r="F157" s="26"/>
      <c r="G157" s="24"/>
      <c r="H157" s="24" t="s">
        <v>828</v>
      </c>
      <c r="I157" s="24" t="s">
        <v>829</v>
      </c>
      <c r="J157" s="26"/>
      <c r="K157" s="106"/>
    </row>
    <row r="158" spans="1:11" ht="12.75">
      <c r="A158" s="78" t="s">
        <v>559</v>
      </c>
      <c r="B158" s="137"/>
      <c r="C158" s="138"/>
      <c r="D158" s="25"/>
      <c r="E158" s="26"/>
      <c r="F158" s="26"/>
      <c r="G158" s="24"/>
      <c r="H158" s="24" t="s">
        <v>830</v>
      </c>
      <c r="I158" s="24" t="s">
        <v>831</v>
      </c>
      <c r="J158" s="26"/>
      <c r="K158" s="106"/>
    </row>
    <row r="159" spans="1:11" ht="12.75">
      <c r="A159" s="78" t="s">
        <v>559</v>
      </c>
      <c r="B159" s="137"/>
      <c r="C159" s="138"/>
      <c r="D159" s="25"/>
      <c r="E159" s="26"/>
      <c r="F159" s="26"/>
      <c r="G159" s="24"/>
      <c r="H159" s="24" t="s">
        <v>832</v>
      </c>
      <c r="I159" s="24"/>
      <c r="J159" s="26"/>
      <c r="K159" s="106"/>
    </row>
    <row r="160" spans="1:11" ht="12.75">
      <c r="A160" s="78" t="s">
        <v>559</v>
      </c>
      <c r="B160" s="137"/>
      <c r="C160" s="138"/>
      <c r="D160" s="25"/>
      <c r="E160" s="26"/>
      <c r="F160" s="26"/>
      <c r="G160" s="24"/>
      <c r="H160" s="24" t="s">
        <v>833</v>
      </c>
      <c r="I160" s="24" t="s">
        <v>834</v>
      </c>
      <c r="J160" s="26"/>
      <c r="K160" s="106"/>
    </row>
    <row r="161" spans="1:11" ht="12.75">
      <c r="A161" s="78" t="s">
        <v>559</v>
      </c>
      <c r="B161" s="137"/>
      <c r="C161" s="138"/>
      <c r="D161" s="25"/>
      <c r="E161" s="26"/>
      <c r="F161" s="26"/>
      <c r="G161" s="24"/>
      <c r="H161" s="24" t="s">
        <v>835</v>
      </c>
      <c r="I161" s="24"/>
      <c r="J161" s="26"/>
      <c r="K161" s="106"/>
    </row>
    <row r="162" spans="1:11" ht="12.75">
      <c r="A162" s="78" t="s">
        <v>559</v>
      </c>
      <c r="B162" s="137"/>
      <c r="C162" s="138"/>
      <c r="D162" s="25"/>
      <c r="E162" s="26"/>
      <c r="F162" s="26"/>
      <c r="G162" s="24"/>
      <c r="H162" s="24" t="s">
        <v>774</v>
      </c>
      <c r="I162" s="24" t="s">
        <v>772</v>
      </c>
      <c r="J162" s="26"/>
      <c r="K162" s="106"/>
    </row>
    <row r="163" spans="1:11" ht="12.75">
      <c r="A163" s="79" t="s">
        <v>559</v>
      </c>
      <c r="B163" s="139"/>
      <c r="C163" s="140"/>
      <c r="D163" s="33"/>
      <c r="E163" s="34"/>
      <c r="F163" s="34"/>
      <c r="G163" s="35"/>
      <c r="H163" s="35" t="s">
        <v>773</v>
      </c>
      <c r="I163" s="35"/>
      <c r="J163" s="34"/>
      <c r="K163" s="94"/>
    </row>
    <row r="164" spans="1:11" ht="12.75">
      <c r="A164" s="70" t="s">
        <v>559</v>
      </c>
      <c r="B164" s="116">
        <v>79</v>
      </c>
      <c r="C164" s="81">
        <v>0.11</v>
      </c>
      <c r="D164" s="43"/>
      <c r="E164" s="44"/>
      <c r="F164" s="44"/>
      <c r="G164" s="45"/>
      <c r="H164" s="24"/>
      <c r="I164" s="24"/>
      <c r="J164" s="26"/>
      <c r="K164" s="101"/>
    </row>
    <row r="165" spans="1:11" ht="12.75">
      <c r="A165" s="63"/>
      <c r="B165" s="137"/>
      <c r="C165" s="138"/>
      <c r="D165" s="25"/>
      <c r="E165" s="26"/>
      <c r="F165" s="26"/>
      <c r="G165" s="24"/>
      <c r="H165" s="24" t="s">
        <v>775</v>
      </c>
      <c r="I165" s="24" t="s">
        <v>776</v>
      </c>
      <c r="J165" s="26"/>
      <c r="K165" s="101"/>
    </row>
    <row r="166" spans="1:11" ht="12.75">
      <c r="A166" s="63"/>
      <c r="B166" s="137"/>
      <c r="C166" s="138"/>
      <c r="D166" s="25"/>
      <c r="E166" s="26"/>
      <c r="F166" s="26"/>
      <c r="G166" s="24"/>
      <c r="H166" s="24" t="s">
        <v>777</v>
      </c>
      <c r="I166" s="24" t="s">
        <v>778</v>
      </c>
      <c r="J166" s="26"/>
      <c r="K166" s="101"/>
    </row>
    <row r="167" spans="1:11" ht="12.75">
      <c r="A167" s="63"/>
      <c r="B167" s="137"/>
      <c r="C167" s="138"/>
      <c r="D167" s="25"/>
      <c r="E167" s="26"/>
      <c r="F167" s="26"/>
      <c r="G167" s="24"/>
      <c r="H167" s="24" t="s">
        <v>779</v>
      </c>
      <c r="I167" s="24" t="s">
        <v>781</v>
      </c>
      <c r="J167" s="26"/>
      <c r="K167" s="101"/>
    </row>
    <row r="168" spans="1:11" ht="12.75">
      <c r="A168" s="63"/>
      <c r="B168" s="137"/>
      <c r="C168" s="138"/>
      <c r="D168" s="25"/>
      <c r="E168" s="26"/>
      <c r="F168" s="26"/>
      <c r="G168" s="24"/>
      <c r="H168" s="24" t="s">
        <v>780</v>
      </c>
      <c r="I168" s="24"/>
      <c r="J168" s="26"/>
      <c r="K168" s="101"/>
    </row>
    <row r="169" spans="1:11" ht="13.5" thickBot="1">
      <c r="A169" s="71" t="s">
        <v>2610</v>
      </c>
      <c r="B169" s="118">
        <f>SUM(C146:C168)</f>
        <v>0.49579999999999996</v>
      </c>
      <c r="C169" s="144"/>
      <c r="D169" s="16"/>
      <c r="E169" s="14"/>
      <c r="F169" s="14"/>
      <c r="G169" s="13"/>
      <c r="H169" s="13"/>
      <c r="I169" s="13"/>
      <c r="J169" s="14"/>
      <c r="K169" s="104"/>
    </row>
    <row r="170" spans="1:11" ht="13.5" thickBot="1">
      <c r="A170" s="159"/>
      <c r="B170" s="145"/>
      <c r="C170" s="146"/>
      <c r="D170" s="28"/>
      <c r="E170" s="29"/>
      <c r="F170" s="29"/>
      <c r="G170" s="27"/>
      <c r="H170" s="27"/>
      <c r="I170" s="27"/>
      <c r="J170" s="29"/>
      <c r="K170" s="97"/>
    </row>
    <row r="171" spans="1:12" ht="12.75">
      <c r="A171" s="82" t="s">
        <v>1859</v>
      </c>
      <c r="B171" s="309" t="s">
        <v>15</v>
      </c>
      <c r="C171" s="310">
        <v>0</v>
      </c>
      <c r="D171" s="310"/>
      <c r="E171" s="311" t="s">
        <v>16</v>
      </c>
      <c r="F171" s="311" t="s">
        <v>17</v>
      </c>
      <c r="G171" s="312" t="s">
        <v>564</v>
      </c>
      <c r="H171" s="313" t="s">
        <v>564</v>
      </c>
      <c r="I171" s="313"/>
      <c r="J171" s="29"/>
      <c r="K171" s="97"/>
      <c r="L171" t="s">
        <v>1222</v>
      </c>
    </row>
    <row r="172" spans="1:11" ht="12.75">
      <c r="A172" s="78" t="s">
        <v>1859</v>
      </c>
      <c r="B172" s="278"/>
      <c r="C172" s="279"/>
      <c r="D172" s="266"/>
      <c r="E172" s="267"/>
      <c r="F172" s="267"/>
      <c r="G172" s="160" t="s">
        <v>1915</v>
      </c>
      <c r="H172" s="160" t="s">
        <v>18</v>
      </c>
      <c r="I172" s="160" t="s">
        <v>19</v>
      </c>
      <c r="J172" s="26"/>
      <c r="K172" s="101"/>
    </row>
    <row r="173" spans="1:11" ht="12.75">
      <c r="A173" s="78" t="s">
        <v>1859</v>
      </c>
      <c r="B173" s="278"/>
      <c r="C173" s="279"/>
      <c r="D173" s="266"/>
      <c r="E173" s="267"/>
      <c r="F173" s="267"/>
      <c r="G173" s="160" t="s">
        <v>1915</v>
      </c>
      <c r="H173" s="160" t="s">
        <v>20</v>
      </c>
      <c r="I173" s="160" t="s">
        <v>1088</v>
      </c>
      <c r="J173" s="26"/>
      <c r="K173" s="101"/>
    </row>
    <row r="174" spans="1:11" ht="12.75">
      <c r="A174" s="78" t="s">
        <v>1859</v>
      </c>
      <c r="B174" s="278"/>
      <c r="C174" s="279"/>
      <c r="D174" s="266"/>
      <c r="E174" s="267"/>
      <c r="F174" s="267"/>
      <c r="G174" s="160" t="s">
        <v>1915</v>
      </c>
      <c r="H174" s="160" t="s">
        <v>21</v>
      </c>
      <c r="I174" s="160" t="s">
        <v>22</v>
      </c>
      <c r="J174" s="26"/>
      <c r="K174" s="101"/>
    </row>
    <row r="175" spans="1:11" ht="12.75">
      <c r="A175" s="78" t="s">
        <v>1859</v>
      </c>
      <c r="B175" s="278"/>
      <c r="C175" s="279"/>
      <c r="D175" s="266"/>
      <c r="E175" s="267"/>
      <c r="F175" s="267"/>
      <c r="G175" s="160" t="s">
        <v>1915</v>
      </c>
      <c r="H175" s="160" t="s">
        <v>23</v>
      </c>
      <c r="I175" s="160" t="s">
        <v>24</v>
      </c>
      <c r="J175" s="26"/>
      <c r="K175" s="101"/>
    </row>
    <row r="176" spans="1:11" ht="12.75">
      <c r="A176" s="78" t="s">
        <v>1859</v>
      </c>
      <c r="B176" s="278"/>
      <c r="C176" s="279"/>
      <c r="D176" s="266"/>
      <c r="E176" s="267"/>
      <c r="F176" s="267"/>
      <c r="G176" s="160" t="s">
        <v>1915</v>
      </c>
      <c r="H176" s="160" t="s">
        <v>25</v>
      </c>
      <c r="I176" s="160" t="s">
        <v>1802</v>
      </c>
      <c r="J176" s="26"/>
      <c r="K176" s="101"/>
    </row>
    <row r="177" spans="1:11" ht="12.75">
      <c r="A177" s="78" t="s">
        <v>1859</v>
      </c>
      <c r="B177" s="278"/>
      <c r="C177" s="279"/>
      <c r="D177" s="266"/>
      <c r="E177" s="267"/>
      <c r="F177" s="267"/>
      <c r="G177" s="160" t="s">
        <v>1915</v>
      </c>
      <c r="H177" s="160" t="s">
        <v>26</v>
      </c>
      <c r="I177" s="160" t="s">
        <v>2937</v>
      </c>
      <c r="J177" s="26"/>
      <c r="K177" s="101"/>
    </row>
    <row r="178" spans="1:11" ht="12.75">
      <c r="A178" s="78" t="s">
        <v>1859</v>
      </c>
      <c r="B178" s="278"/>
      <c r="C178" s="279"/>
      <c r="D178" s="266"/>
      <c r="E178" s="267"/>
      <c r="F178" s="267"/>
      <c r="G178" s="160" t="s">
        <v>1915</v>
      </c>
      <c r="H178" s="160" t="s">
        <v>27</v>
      </c>
      <c r="I178" s="160" t="s">
        <v>1802</v>
      </c>
      <c r="J178" s="26"/>
      <c r="K178" s="101"/>
    </row>
    <row r="179" spans="1:12" ht="12.75">
      <c r="A179" s="280" t="s">
        <v>1859</v>
      </c>
      <c r="B179" s="281">
        <v>342</v>
      </c>
      <c r="C179" s="282">
        <v>0</v>
      </c>
      <c r="D179" s="282"/>
      <c r="E179" s="283"/>
      <c r="F179" s="283"/>
      <c r="G179" s="284"/>
      <c r="H179" s="160"/>
      <c r="I179" s="160"/>
      <c r="J179" s="26"/>
      <c r="K179" s="101"/>
      <c r="L179" t="s">
        <v>1222</v>
      </c>
    </row>
    <row r="180" spans="1:12" ht="12.75">
      <c r="A180" s="280" t="s">
        <v>1859</v>
      </c>
      <c r="B180" s="281">
        <v>343</v>
      </c>
      <c r="C180" s="282">
        <v>0</v>
      </c>
      <c r="D180" s="282"/>
      <c r="E180" s="283"/>
      <c r="F180" s="283"/>
      <c r="G180" s="284"/>
      <c r="H180" s="160"/>
      <c r="I180" s="160"/>
      <c r="J180" s="26"/>
      <c r="K180" s="101"/>
      <c r="L180" t="s">
        <v>1222</v>
      </c>
    </row>
    <row r="181" spans="1:11" ht="12.75">
      <c r="A181" s="78" t="s">
        <v>1859</v>
      </c>
      <c r="B181" s="278"/>
      <c r="C181" s="279"/>
      <c r="D181" s="266"/>
      <c r="E181" s="267"/>
      <c r="F181" s="267"/>
      <c r="G181" s="160" t="s">
        <v>1915</v>
      </c>
      <c r="H181" s="160" t="s">
        <v>28</v>
      </c>
      <c r="I181" s="160" t="s">
        <v>29</v>
      </c>
      <c r="J181" s="26"/>
      <c r="K181" s="101"/>
    </row>
    <row r="182" spans="1:11" ht="12.75">
      <c r="A182" s="78" t="s">
        <v>1859</v>
      </c>
      <c r="B182" s="278"/>
      <c r="C182" s="279"/>
      <c r="D182" s="266"/>
      <c r="E182" s="267"/>
      <c r="F182" s="267"/>
      <c r="G182" s="160" t="s">
        <v>1915</v>
      </c>
      <c r="H182" s="160" t="s">
        <v>30</v>
      </c>
      <c r="I182" s="160" t="s">
        <v>31</v>
      </c>
      <c r="J182" s="26"/>
      <c r="K182" s="101"/>
    </row>
    <row r="183" spans="1:11" ht="12.75">
      <c r="A183" s="78" t="s">
        <v>1859</v>
      </c>
      <c r="B183" s="278"/>
      <c r="C183" s="279"/>
      <c r="D183" s="266"/>
      <c r="E183" s="267"/>
      <c r="F183" s="267"/>
      <c r="G183" s="160" t="s">
        <v>1915</v>
      </c>
      <c r="H183" s="160" t="s">
        <v>32</v>
      </c>
      <c r="I183" s="160" t="s">
        <v>1802</v>
      </c>
      <c r="J183" s="26"/>
      <c r="K183" s="101"/>
    </row>
    <row r="184" spans="1:11" ht="12.75">
      <c r="A184" s="45" t="s">
        <v>1859</v>
      </c>
      <c r="B184" s="116">
        <v>72</v>
      </c>
      <c r="C184" s="81">
        <v>0.18</v>
      </c>
      <c r="D184" s="43"/>
      <c r="E184" s="44"/>
      <c r="F184" s="44"/>
      <c r="G184" s="45" t="s">
        <v>1915</v>
      </c>
      <c r="H184" s="24" t="s">
        <v>2706</v>
      </c>
      <c r="I184" s="24"/>
      <c r="J184" s="26"/>
      <c r="K184" s="101"/>
    </row>
    <row r="185" spans="1:11" ht="12.75">
      <c r="A185" s="24" t="s">
        <v>1859</v>
      </c>
      <c r="B185" s="137"/>
      <c r="C185" s="138"/>
      <c r="D185" s="25"/>
      <c r="E185" s="26"/>
      <c r="F185" s="26"/>
      <c r="G185" s="24" t="s">
        <v>1802</v>
      </c>
      <c r="H185" s="24" t="s">
        <v>2707</v>
      </c>
      <c r="I185" s="24"/>
      <c r="J185" s="26"/>
      <c r="K185" s="101"/>
    </row>
    <row r="186" spans="1:11" ht="13.5" thickBot="1">
      <c r="A186" s="157" t="s">
        <v>14</v>
      </c>
      <c r="B186" s="158">
        <f>SUM(C171:C184)</f>
        <v>0.18</v>
      </c>
      <c r="C186" s="144"/>
      <c r="D186" s="16"/>
      <c r="E186" s="14"/>
      <c r="F186" s="14"/>
      <c r="G186" s="13"/>
      <c r="H186" s="13"/>
      <c r="I186" s="13"/>
      <c r="J186" s="14"/>
      <c r="K186" s="104"/>
    </row>
    <row r="187" spans="1:11" ht="12.75">
      <c r="A187" s="63"/>
      <c r="B187" s="137"/>
      <c r="C187" s="138"/>
      <c r="D187" s="25"/>
      <c r="E187" s="26"/>
      <c r="F187" s="26"/>
      <c r="G187" s="24"/>
      <c r="H187" s="24"/>
      <c r="I187" s="24"/>
      <c r="J187" s="26"/>
      <c r="K187" s="101"/>
    </row>
    <row r="188" spans="1:11" ht="12.75">
      <c r="A188" s="63"/>
      <c r="B188" s="110"/>
      <c r="C188" s="37"/>
      <c r="D188" s="25"/>
      <c r="E188" s="26"/>
      <c r="F188" s="26"/>
      <c r="G188" s="24"/>
      <c r="H188" s="24"/>
      <c r="I188" s="24"/>
      <c r="J188" s="26"/>
      <c r="K188" s="101"/>
    </row>
    <row r="189" spans="1:11" ht="12.75">
      <c r="A189" s="77" t="s">
        <v>920</v>
      </c>
      <c r="B189" s="119" t="s">
        <v>1949</v>
      </c>
      <c r="C189" s="46">
        <v>0.0396</v>
      </c>
      <c r="D189" s="40"/>
      <c r="E189" s="42" t="s">
        <v>1950</v>
      </c>
      <c r="F189" s="42" t="s">
        <v>1951</v>
      </c>
      <c r="G189" s="42" t="s">
        <v>564</v>
      </c>
      <c r="H189" s="21"/>
      <c r="I189" s="21" t="s">
        <v>565</v>
      </c>
      <c r="J189" s="23"/>
      <c r="K189" s="105"/>
    </row>
    <row r="190" spans="1:11" ht="12.75">
      <c r="A190" s="78" t="s">
        <v>920</v>
      </c>
      <c r="B190" s="110"/>
      <c r="C190" s="37"/>
      <c r="D190" s="25"/>
      <c r="E190" s="26"/>
      <c r="F190" s="26"/>
      <c r="G190" s="24" t="s">
        <v>1915</v>
      </c>
      <c r="H190" s="24" t="s">
        <v>782</v>
      </c>
      <c r="I190" s="24" t="s">
        <v>1921</v>
      </c>
      <c r="J190" s="26"/>
      <c r="K190" s="106"/>
    </row>
    <row r="191" spans="1:11" ht="12.75">
      <c r="A191" s="79" t="s">
        <v>920</v>
      </c>
      <c r="B191" s="111"/>
      <c r="C191" s="39"/>
      <c r="D191" s="33"/>
      <c r="E191" s="34"/>
      <c r="F191" s="34"/>
      <c r="G191" s="35" t="s">
        <v>1915</v>
      </c>
      <c r="H191" s="35" t="s">
        <v>783</v>
      </c>
      <c r="I191" s="35" t="s">
        <v>1802</v>
      </c>
      <c r="J191" s="34"/>
      <c r="K191" s="94"/>
    </row>
    <row r="192" spans="1:11" ht="12.75">
      <c r="A192" s="77" t="s">
        <v>920</v>
      </c>
      <c r="B192" s="119" t="s">
        <v>1952</v>
      </c>
      <c r="C192" s="46">
        <v>0.0815</v>
      </c>
      <c r="D192" s="40"/>
      <c r="E192" s="42" t="s">
        <v>1953</v>
      </c>
      <c r="F192" s="42" t="s">
        <v>1954</v>
      </c>
      <c r="G192" s="42" t="s">
        <v>1915</v>
      </c>
      <c r="H192" s="21" t="s">
        <v>784</v>
      </c>
      <c r="I192" s="21" t="s">
        <v>1921</v>
      </c>
      <c r="J192" s="23"/>
      <c r="K192" s="105"/>
    </row>
    <row r="193" spans="1:11" ht="12.75">
      <c r="A193" s="78" t="s">
        <v>920</v>
      </c>
      <c r="B193" s="110"/>
      <c r="C193" s="37"/>
      <c r="D193" s="25"/>
      <c r="E193" s="26"/>
      <c r="F193" s="26"/>
      <c r="G193" s="24" t="s">
        <v>1915</v>
      </c>
      <c r="H193" s="24" t="s">
        <v>785</v>
      </c>
      <c r="I193" s="24" t="s">
        <v>1802</v>
      </c>
      <c r="J193" s="26"/>
      <c r="K193" s="106"/>
    </row>
    <row r="194" spans="1:11" ht="12.75">
      <c r="A194" s="79" t="s">
        <v>920</v>
      </c>
      <c r="B194" s="111"/>
      <c r="C194" s="39"/>
      <c r="D194" s="33"/>
      <c r="E194" s="34"/>
      <c r="F194" s="34"/>
      <c r="G194" s="35" t="s">
        <v>564</v>
      </c>
      <c r="H194" s="35"/>
      <c r="I194" s="35" t="s">
        <v>565</v>
      </c>
      <c r="J194" s="34"/>
      <c r="K194" s="94"/>
    </row>
    <row r="195" spans="1:11" ht="12.75">
      <c r="A195" s="77" t="s">
        <v>920</v>
      </c>
      <c r="B195" s="113" t="s">
        <v>663</v>
      </c>
      <c r="C195" s="46">
        <v>0.0944</v>
      </c>
      <c r="D195" s="40"/>
      <c r="E195" s="42" t="s">
        <v>1955</v>
      </c>
      <c r="F195" s="42" t="s">
        <v>1956</v>
      </c>
      <c r="G195" s="42" t="s">
        <v>1915</v>
      </c>
      <c r="H195" s="21" t="s">
        <v>786</v>
      </c>
      <c r="I195" s="21" t="s">
        <v>1921</v>
      </c>
      <c r="J195" s="23"/>
      <c r="K195" s="105"/>
    </row>
    <row r="196" spans="1:11" ht="12.75">
      <c r="A196" s="78" t="s">
        <v>920</v>
      </c>
      <c r="B196" s="110"/>
      <c r="C196" s="37"/>
      <c r="D196" s="25"/>
      <c r="E196" s="26"/>
      <c r="F196" s="26"/>
      <c r="G196" s="24" t="s">
        <v>1915</v>
      </c>
      <c r="H196" s="24" t="s">
        <v>787</v>
      </c>
      <c r="I196" s="24" t="s">
        <v>1802</v>
      </c>
      <c r="J196" s="26"/>
      <c r="K196" s="106"/>
    </row>
    <row r="197" spans="1:11" ht="12.75">
      <c r="A197" s="79" t="s">
        <v>920</v>
      </c>
      <c r="B197" s="111"/>
      <c r="C197" s="39"/>
      <c r="D197" s="33"/>
      <c r="E197" s="34"/>
      <c r="F197" s="34"/>
      <c r="G197" s="35" t="s">
        <v>564</v>
      </c>
      <c r="H197" s="35"/>
      <c r="I197" s="35" t="s">
        <v>565</v>
      </c>
      <c r="J197" s="34"/>
      <c r="K197" s="94"/>
    </row>
    <row r="198" spans="1:11" ht="12.75">
      <c r="A198" s="77" t="s">
        <v>920</v>
      </c>
      <c r="B198" s="113" t="s">
        <v>1957</v>
      </c>
      <c r="C198" s="46">
        <v>0.1707</v>
      </c>
      <c r="D198" s="40"/>
      <c r="E198" s="42" t="s">
        <v>1958</v>
      </c>
      <c r="F198" s="42" t="s">
        <v>1437</v>
      </c>
      <c r="G198" s="42" t="s">
        <v>564</v>
      </c>
      <c r="H198" s="21"/>
      <c r="I198" s="21" t="s">
        <v>565</v>
      </c>
      <c r="J198" s="23"/>
      <c r="K198" s="105"/>
    </row>
    <row r="199" spans="1:11" ht="12.75">
      <c r="A199" s="79" t="s">
        <v>920</v>
      </c>
      <c r="B199" s="111"/>
      <c r="C199" s="39"/>
      <c r="D199" s="33"/>
      <c r="E199" s="34"/>
      <c r="F199" s="34"/>
      <c r="G199" s="35" t="s">
        <v>1915</v>
      </c>
      <c r="H199" s="35" t="s">
        <v>788</v>
      </c>
      <c r="I199" s="35" t="s">
        <v>565</v>
      </c>
      <c r="J199" s="34"/>
      <c r="K199" s="94"/>
    </row>
    <row r="200" spans="1:11" ht="12.75">
      <c r="A200" s="77" t="s">
        <v>920</v>
      </c>
      <c r="B200" s="113" t="s">
        <v>1959</v>
      </c>
      <c r="C200" s="46">
        <v>0.0334</v>
      </c>
      <c r="D200" s="40"/>
      <c r="E200" s="42" t="s">
        <v>1960</v>
      </c>
      <c r="F200" s="42" t="s">
        <v>1961</v>
      </c>
      <c r="G200" s="42" t="s">
        <v>564</v>
      </c>
      <c r="H200" s="21"/>
      <c r="I200" s="21" t="s">
        <v>565</v>
      </c>
      <c r="J200" s="23"/>
      <c r="K200" s="105"/>
    </row>
    <row r="201" spans="1:11" ht="12.75">
      <c r="A201" s="79" t="s">
        <v>920</v>
      </c>
      <c r="B201" s="111"/>
      <c r="C201" s="39"/>
      <c r="D201" s="33"/>
      <c r="E201" s="34"/>
      <c r="F201" s="34"/>
      <c r="G201" s="35" t="s">
        <v>1915</v>
      </c>
      <c r="H201" s="35" t="s">
        <v>789</v>
      </c>
      <c r="I201" s="35" t="s">
        <v>565</v>
      </c>
      <c r="J201" s="34"/>
      <c r="K201" s="94"/>
    </row>
    <row r="202" spans="1:11" ht="12.75">
      <c r="A202" s="183" t="s">
        <v>920</v>
      </c>
      <c r="B202" s="202" t="s">
        <v>1962</v>
      </c>
      <c r="C202" s="185">
        <v>0</v>
      </c>
      <c r="D202" s="186"/>
      <c r="E202" s="188" t="s">
        <v>2756</v>
      </c>
      <c r="F202" s="188" t="s">
        <v>2757</v>
      </c>
      <c r="G202" s="188" t="s">
        <v>564</v>
      </c>
      <c r="H202" s="189"/>
      <c r="I202" s="189" t="s">
        <v>565</v>
      </c>
      <c r="J202" s="190"/>
      <c r="K202" s="210"/>
    </row>
    <row r="203" spans="1:12" ht="12.75">
      <c r="A203" s="194" t="s">
        <v>920</v>
      </c>
      <c r="B203" s="206"/>
      <c r="C203" s="196"/>
      <c r="D203" s="197"/>
      <c r="E203" s="198"/>
      <c r="F203" s="198"/>
      <c r="G203" s="199" t="s">
        <v>1915</v>
      </c>
      <c r="H203" s="211" t="s">
        <v>2777</v>
      </c>
      <c r="I203" s="211" t="s">
        <v>565</v>
      </c>
      <c r="J203" s="207" t="s">
        <v>941</v>
      </c>
      <c r="K203" s="212"/>
      <c r="L203" s="174" t="s">
        <v>940</v>
      </c>
    </row>
    <row r="204" spans="1:12" ht="12.75">
      <c r="A204" s="83" t="s">
        <v>920</v>
      </c>
      <c r="B204" s="112" t="s">
        <v>2607</v>
      </c>
      <c r="C204" s="47">
        <v>0.2177</v>
      </c>
      <c r="D204" s="48"/>
      <c r="E204" s="49" t="s">
        <v>2758</v>
      </c>
      <c r="F204" s="49" t="s">
        <v>2759</v>
      </c>
      <c r="G204" s="49" t="s">
        <v>564</v>
      </c>
      <c r="H204" s="84" t="s">
        <v>2681</v>
      </c>
      <c r="I204" s="84" t="s">
        <v>565</v>
      </c>
      <c r="J204" s="103"/>
      <c r="K204" s="107"/>
      <c r="L204" t="s">
        <v>2608</v>
      </c>
    </row>
    <row r="205" spans="1:15" ht="12.75">
      <c r="A205" s="83" t="s">
        <v>920</v>
      </c>
      <c r="B205" s="120" t="s">
        <v>2760</v>
      </c>
      <c r="C205" s="47">
        <v>0.7355</v>
      </c>
      <c r="D205" s="48"/>
      <c r="E205" s="49" t="s">
        <v>2758</v>
      </c>
      <c r="F205" s="50"/>
      <c r="G205" s="84" t="s">
        <v>1915</v>
      </c>
      <c r="H205" s="84" t="s">
        <v>790</v>
      </c>
      <c r="I205" s="84" t="s">
        <v>565</v>
      </c>
      <c r="J205" s="103"/>
      <c r="K205" s="107"/>
      <c r="O205" s="17">
        <f>SUM(C205)</f>
        <v>0.7355</v>
      </c>
    </row>
    <row r="206" spans="1:11" ht="12.75">
      <c r="A206" s="77" t="s">
        <v>920</v>
      </c>
      <c r="B206" s="113" t="s">
        <v>2761</v>
      </c>
      <c r="C206" s="46">
        <v>0.1794</v>
      </c>
      <c r="D206" s="40"/>
      <c r="E206" s="42" t="s">
        <v>2762</v>
      </c>
      <c r="F206" s="42" t="s">
        <v>2595</v>
      </c>
      <c r="G206" s="21" t="s">
        <v>1915</v>
      </c>
      <c r="H206" s="21" t="s">
        <v>792</v>
      </c>
      <c r="I206" s="21" t="s">
        <v>1921</v>
      </c>
      <c r="J206" s="23"/>
      <c r="K206" s="105"/>
    </row>
    <row r="207" spans="1:11" ht="12.75">
      <c r="A207" s="78" t="s">
        <v>920</v>
      </c>
      <c r="B207" s="110"/>
      <c r="C207" s="37"/>
      <c r="D207" s="25"/>
      <c r="E207" s="26"/>
      <c r="F207" s="26"/>
      <c r="G207" s="24" t="s">
        <v>1915</v>
      </c>
      <c r="H207" s="24" t="s">
        <v>791</v>
      </c>
      <c r="I207" s="24" t="s">
        <v>1802</v>
      </c>
      <c r="J207" s="26"/>
      <c r="K207" s="106"/>
    </row>
    <row r="208" spans="1:11" ht="12.75">
      <c r="A208" s="79" t="s">
        <v>920</v>
      </c>
      <c r="B208" s="111"/>
      <c r="C208" s="39"/>
      <c r="D208" s="33"/>
      <c r="E208" s="34"/>
      <c r="F208" s="34"/>
      <c r="G208" s="35" t="s">
        <v>564</v>
      </c>
      <c r="H208" s="35"/>
      <c r="I208" s="35" t="s">
        <v>565</v>
      </c>
      <c r="J208" s="34"/>
      <c r="K208" s="94"/>
    </row>
    <row r="209" spans="1:11" ht="12.75">
      <c r="A209" s="77" t="s">
        <v>920</v>
      </c>
      <c r="B209" s="113" t="s">
        <v>2609</v>
      </c>
      <c r="C209" s="46">
        <v>0.178</v>
      </c>
      <c r="D209" s="40"/>
      <c r="E209" s="42"/>
      <c r="F209" s="42"/>
      <c r="G209" s="42" t="s">
        <v>564</v>
      </c>
      <c r="H209" s="21"/>
      <c r="I209" s="21" t="s">
        <v>565</v>
      </c>
      <c r="J209" s="23"/>
      <c r="K209" s="105"/>
    </row>
    <row r="210" spans="1:12" ht="12.75">
      <c r="A210" s="78" t="s">
        <v>920</v>
      </c>
      <c r="B210" s="110"/>
      <c r="C210" s="37"/>
      <c r="D210" s="25"/>
      <c r="E210" s="26"/>
      <c r="F210" s="26"/>
      <c r="G210" s="24" t="s">
        <v>1915</v>
      </c>
      <c r="H210" s="24" t="s">
        <v>2680</v>
      </c>
      <c r="I210" s="24" t="s">
        <v>1921</v>
      </c>
      <c r="J210" s="26"/>
      <c r="K210" s="106"/>
      <c r="L210" s="24" t="s">
        <v>2679</v>
      </c>
    </row>
    <row r="211" spans="1:11" ht="12.75">
      <c r="A211" s="79" t="s">
        <v>920</v>
      </c>
      <c r="B211" s="111"/>
      <c r="C211" s="39"/>
      <c r="D211" s="33"/>
      <c r="E211" s="34"/>
      <c r="F211" s="34"/>
      <c r="G211" s="35" t="s">
        <v>1915</v>
      </c>
      <c r="H211" s="35" t="s">
        <v>2678</v>
      </c>
      <c r="I211" s="35" t="s">
        <v>1802</v>
      </c>
      <c r="J211" s="34"/>
      <c r="K211" s="94"/>
    </row>
    <row r="212" spans="1:11" ht="12.75">
      <c r="A212" s="78"/>
      <c r="B212" s="110"/>
      <c r="C212" s="37"/>
      <c r="D212" s="25"/>
      <c r="E212" s="26"/>
      <c r="F212" s="26"/>
      <c r="G212" s="24"/>
      <c r="H212" s="24"/>
      <c r="I212" s="24"/>
      <c r="J212" s="26"/>
      <c r="K212" s="106"/>
    </row>
    <row r="213" spans="1:11" ht="12.75">
      <c r="A213" s="78"/>
      <c r="B213" s="110"/>
      <c r="C213" s="37"/>
      <c r="D213" s="25"/>
      <c r="E213" s="26"/>
      <c r="F213" s="26"/>
      <c r="G213" s="24"/>
      <c r="H213" s="24"/>
      <c r="I213" s="24"/>
      <c r="J213" s="26"/>
      <c r="K213" s="106"/>
    </row>
    <row r="214" spans="1:11" ht="12.75">
      <c r="A214" s="77" t="s">
        <v>920</v>
      </c>
      <c r="B214" s="113" t="s">
        <v>2035</v>
      </c>
      <c r="C214" s="46">
        <v>0.0417</v>
      </c>
      <c r="D214" s="40"/>
      <c r="E214" s="42" t="s">
        <v>2036</v>
      </c>
      <c r="F214" s="42" t="s">
        <v>2642</v>
      </c>
      <c r="G214" s="42" t="s">
        <v>564</v>
      </c>
      <c r="H214" s="21"/>
      <c r="I214" s="21" t="s">
        <v>565</v>
      </c>
      <c r="J214" s="23"/>
      <c r="K214" s="105"/>
    </row>
    <row r="215" spans="1:11" ht="12.75">
      <c r="A215" s="78" t="s">
        <v>920</v>
      </c>
      <c r="B215" s="110"/>
      <c r="C215" s="37"/>
      <c r="D215" s="25"/>
      <c r="E215" s="26"/>
      <c r="F215" s="26"/>
      <c r="G215" s="24" t="s">
        <v>1915</v>
      </c>
      <c r="H215" s="24" t="s">
        <v>793</v>
      </c>
      <c r="I215" s="24" t="s">
        <v>1921</v>
      </c>
      <c r="J215" s="26"/>
      <c r="K215" s="106"/>
    </row>
    <row r="216" spans="1:11" ht="12.75">
      <c r="A216" s="79" t="s">
        <v>920</v>
      </c>
      <c r="B216" s="111"/>
      <c r="C216" s="39"/>
      <c r="D216" s="33"/>
      <c r="E216" s="34"/>
      <c r="F216" s="34"/>
      <c r="G216" s="35" t="s">
        <v>1915</v>
      </c>
      <c r="H216" s="35" t="s">
        <v>794</v>
      </c>
      <c r="I216" s="35" t="s">
        <v>1802</v>
      </c>
      <c r="J216" s="34"/>
      <c r="K216" s="94"/>
    </row>
    <row r="217" spans="1:11" ht="12.75">
      <c r="A217" s="77" t="s">
        <v>920</v>
      </c>
      <c r="B217" s="113" t="s">
        <v>2643</v>
      </c>
      <c r="C217" s="46">
        <v>0.0976</v>
      </c>
      <c r="D217" s="40"/>
      <c r="E217" s="42" t="s">
        <v>2644</v>
      </c>
      <c r="F217" s="42" t="s">
        <v>2645</v>
      </c>
      <c r="G217" s="42" t="s">
        <v>564</v>
      </c>
      <c r="H217" s="21"/>
      <c r="I217" s="21" t="s">
        <v>565</v>
      </c>
      <c r="J217" s="23"/>
      <c r="K217" s="105"/>
    </row>
    <row r="218" spans="1:11" ht="12.75">
      <c r="A218" s="79" t="s">
        <v>920</v>
      </c>
      <c r="B218" s="111"/>
      <c r="C218" s="39"/>
      <c r="D218" s="33"/>
      <c r="E218" s="34"/>
      <c r="F218" s="34"/>
      <c r="G218" s="35" t="s">
        <v>1915</v>
      </c>
      <c r="H218" s="35" t="s">
        <v>795</v>
      </c>
      <c r="I218" s="35" t="s">
        <v>565</v>
      </c>
      <c r="J218" s="34"/>
      <c r="K218" s="94"/>
    </row>
    <row r="219" spans="1:12" ht="12.75">
      <c r="A219" s="183" t="s">
        <v>920</v>
      </c>
      <c r="B219" s="202" t="s">
        <v>2646</v>
      </c>
      <c r="C219" s="185">
        <v>0</v>
      </c>
      <c r="D219" s="186"/>
      <c r="E219" s="188" t="s">
        <v>2653</v>
      </c>
      <c r="F219" s="188" t="s">
        <v>2654</v>
      </c>
      <c r="G219" s="188" t="s">
        <v>564</v>
      </c>
      <c r="H219" s="203"/>
      <c r="I219" s="203" t="s">
        <v>565</v>
      </c>
      <c r="J219" s="204"/>
      <c r="K219" s="205"/>
      <c r="L219" s="31" t="s">
        <v>941</v>
      </c>
    </row>
    <row r="220" spans="1:12" ht="12.75">
      <c r="A220" s="194" t="s">
        <v>920</v>
      </c>
      <c r="B220" s="206"/>
      <c r="C220" s="196"/>
      <c r="D220" s="197"/>
      <c r="E220" s="198"/>
      <c r="F220" s="198"/>
      <c r="G220" s="199" t="s">
        <v>1915</v>
      </c>
      <c r="H220" s="200" t="s">
        <v>788</v>
      </c>
      <c r="I220" s="200" t="s">
        <v>565</v>
      </c>
      <c r="J220" s="207" t="s">
        <v>941</v>
      </c>
      <c r="K220" s="208"/>
      <c r="L220" s="31"/>
    </row>
    <row r="221" spans="1:12" ht="12.75">
      <c r="A221" s="183" t="s">
        <v>920</v>
      </c>
      <c r="B221" s="202" t="s">
        <v>2655</v>
      </c>
      <c r="C221" s="185">
        <v>0</v>
      </c>
      <c r="D221" s="186"/>
      <c r="E221" s="188" t="s">
        <v>1797</v>
      </c>
      <c r="F221" s="188" t="s">
        <v>1798</v>
      </c>
      <c r="G221" s="188" t="s">
        <v>564</v>
      </c>
      <c r="H221" s="203"/>
      <c r="I221" s="203" t="s">
        <v>565</v>
      </c>
      <c r="J221" s="204"/>
      <c r="K221" s="205"/>
      <c r="L221" s="31" t="s">
        <v>941</v>
      </c>
    </row>
    <row r="222" spans="1:12" ht="12.75">
      <c r="A222" s="191" t="s">
        <v>920</v>
      </c>
      <c r="B222" s="177"/>
      <c r="C222" s="178"/>
      <c r="D222" s="179"/>
      <c r="E222" s="180"/>
      <c r="F222" s="180"/>
      <c r="G222" s="193" t="s">
        <v>1915</v>
      </c>
      <c r="H222" s="181" t="s">
        <v>2721</v>
      </c>
      <c r="I222" s="181" t="s">
        <v>1921</v>
      </c>
      <c r="J222" s="182"/>
      <c r="K222" s="209"/>
      <c r="L222" s="31"/>
    </row>
    <row r="223" spans="1:12" ht="12.75">
      <c r="A223" s="194" t="s">
        <v>920</v>
      </c>
      <c r="B223" s="206"/>
      <c r="C223" s="196"/>
      <c r="D223" s="197"/>
      <c r="E223" s="198"/>
      <c r="F223" s="198"/>
      <c r="G223" s="199" t="s">
        <v>1915</v>
      </c>
      <c r="H223" s="200"/>
      <c r="I223" s="200" t="s">
        <v>1802</v>
      </c>
      <c r="J223" s="207" t="s">
        <v>941</v>
      </c>
      <c r="K223" s="208"/>
      <c r="L223" s="31"/>
    </row>
    <row r="224" spans="1:11" ht="12.75">
      <c r="A224" s="77" t="s">
        <v>920</v>
      </c>
      <c r="B224" s="113" t="s">
        <v>1799</v>
      </c>
      <c r="C224" s="46">
        <v>0.2666</v>
      </c>
      <c r="D224" s="40"/>
      <c r="E224" s="42" t="s">
        <v>1800</v>
      </c>
      <c r="F224" s="42" t="s">
        <v>2753</v>
      </c>
      <c r="G224" s="42" t="s">
        <v>564</v>
      </c>
      <c r="H224" s="21"/>
      <c r="I224" s="21" t="s">
        <v>565</v>
      </c>
      <c r="J224" s="23"/>
      <c r="K224" s="105"/>
    </row>
    <row r="225" spans="1:11" ht="12.75">
      <c r="A225" s="79" t="s">
        <v>920</v>
      </c>
      <c r="B225" s="111"/>
      <c r="C225" s="39"/>
      <c r="D225" s="33"/>
      <c r="E225" s="34"/>
      <c r="F225" s="34"/>
      <c r="G225" s="35" t="s">
        <v>1915</v>
      </c>
      <c r="H225" s="35" t="s">
        <v>2682</v>
      </c>
      <c r="I225" s="35" t="s">
        <v>565</v>
      </c>
      <c r="J225" s="34"/>
      <c r="K225" s="94"/>
    </row>
    <row r="226" spans="1:11" ht="12.75">
      <c r="A226" s="77" t="s">
        <v>920</v>
      </c>
      <c r="B226" s="113" t="s">
        <v>2754</v>
      </c>
      <c r="C226" s="46">
        <v>0.0218</v>
      </c>
      <c r="D226" s="40"/>
      <c r="E226" s="42" t="s">
        <v>497</v>
      </c>
      <c r="F226" s="42" t="s">
        <v>498</v>
      </c>
      <c r="G226" s="42" t="s">
        <v>1915</v>
      </c>
      <c r="H226" s="21" t="s">
        <v>2045</v>
      </c>
      <c r="I226" s="21" t="s">
        <v>565</v>
      </c>
      <c r="J226" s="23"/>
      <c r="K226" s="105"/>
    </row>
    <row r="227" spans="1:11" ht="12.75">
      <c r="A227" s="79" t="s">
        <v>920</v>
      </c>
      <c r="B227" s="111"/>
      <c r="C227" s="39"/>
      <c r="D227" s="33"/>
      <c r="E227" s="34"/>
      <c r="F227" s="34"/>
      <c r="G227" s="35" t="s">
        <v>564</v>
      </c>
      <c r="H227" s="35"/>
      <c r="I227" s="35" t="s">
        <v>565</v>
      </c>
      <c r="J227" s="34"/>
      <c r="K227" s="94"/>
    </row>
    <row r="228" spans="1:11" ht="12.75">
      <c r="A228" s="77" t="s">
        <v>920</v>
      </c>
      <c r="B228" s="119" t="s">
        <v>499</v>
      </c>
      <c r="C228" s="46">
        <v>0.0604</v>
      </c>
      <c r="D228" s="40"/>
      <c r="E228" s="42" t="s">
        <v>500</v>
      </c>
      <c r="F228" s="42" t="s">
        <v>501</v>
      </c>
      <c r="G228" s="42" t="s">
        <v>564</v>
      </c>
      <c r="H228" s="21"/>
      <c r="I228" s="21" t="s">
        <v>565</v>
      </c>
      <c r="J228" s="23"/>
      <c r="K228" s="105"/>
    </row>
    <row r="229" spans="1:15" ht="12.75">
      <c r="A229" s="79" t="s">
        <v>920</v>
      </c>
      <c r="B229" s="111"/>
      <c r="C229" s="39"/>
      <c r="D229" s="33"/>
      <c r="E229" s="34"/>
      <c r="F229" s="34"/>
      <c r="G229" s="35" t="s">
        <v>1915</v>
      </c>
      <c r="H229" s="35" t="s">
        <v>2683</v>
      </c>
      <c r="I229" s="35" t="s">
        <v>565</v>
      </c>
      <c r="J229" s="34"/>
      <c r="K229" s="94"/>
      <c r="O229" s="17">
        <f>SUM(C228)</f>
        <v>0.0604</v>
      </c>
    </row>
    <row r="230" spans="1:11" ht="12.75">
      <c r="A230" s="77" t="s">
        <v>920</v>
      </c>
      <c r="B230" s="113" t="s">
        <v>502</v>
      </c>
      <c r="C230" s="46">
        <v>0.0362</v>
      </c>
      <c r="D230" s="40"/>
      <c r="E230" s="42" t="s">
        <v>503</v>
      </c>
      <c r="F230" s="42" t="s">
        <v>504</v>
      </c>
      <c r="G230" s="42" t="s">
        <v>1915</v>
      </c>
      <c r="H230" s="21" t="s">
        <v>2046</v>
      </c>
      <c r="I230" s="21" t="s">
        <v>565</v>
      </c>
      <c r="J230" s="23"/>
      <c r="K230" s="105"/>
    </row>
    <row r="231" spans="1:11" ht="12.75">
      <c r="A231" s="79" t="s">
        <v>920</v>
      </c>
      <c r="B231" s="111"/>
      <c r="C231" s="39"/>
      <c r="D231" s="33"/>
      <c r="E231" s="34"/>
      <c r="F231" s="34"/>
      <c r="G231" s="35" t="s">
        <v>564</v>
      </c>
      <c r="H231" s="35"/>
      <c r="I231" s="35" t="s">
        <v>565</v>
      </c>
      <c r="J231" s="34"/>
      <c r="K231" s="94"/>
    </row>
    <row r="232" spans="1:11" ht="12.75">
      <c r="A232" s="77" t="s">
        <v>920</v>
      </c>
      <c r="B232" s="113" t="s">
        <v>505</v>
      </c>
      <c r="C232" s="46">
        <v>0.0423</v>
      </c>
      <c r="D232" s="40"/>
      <c r="E232" s="42" t="s">
        <v>506</v>
      </c>
      <c r="F232" s="42" t="s">
        <v>507</v>
      </c>
      <c r="G232" s="42" t="s">
        <v>1915</v>
      </c>
      <c r="H232" s="21" t="s">
        <v>2047</v>
      </c>
      <c r="I232" s="21" t="s">
        <v>1802</v>
      </c>
      <c r="J232" s="23"/>
      <c r="K232" s="105"/>
    </row>
    <row r="233" spans="1:11" ht="12.75">
      <c r="A233" s="78" t="s">
        <v>920</v>
      </c>
      <c r="B233" s="110"/>
      <c r="C233" s="37"/>
      <c r="D233" s="25"/>
      <c r="E233" s="26"/>
      <c r="F233" s="26"/>
      <c r="G233" s="24" t="s">
        <v>1915</v>
      </c>
      <c r="H233" s="24" t="s">
        <v>2048</v>
      </c>
      <c r="I233" s="24" t="s">
        <v>1921</v>
      </c>
      <c r="J233" s="26"/>
      <c r="K233" s="106"/>
    </row>
    <row r="234" spans="1:11" ht="12.75">
      <c r="A234" s="79" t="s">
        <v>920</v>
      </c>
      <c r="B234" s="111"/>
      <c r="C234" s="39"/>
      <c r="D234" s="33"/>
      <c r="E234" s="34"/>
      <c r="F234" s="34"/>
      <c r="G234" s="35" t="s">
        <v>564</v>
      </c>
      <c r="H234" s="35"/>
      <c r="I234" s="35" t="s">
        <v>565</v>
      </c>
      <c r="J234" s="34"/>
      <c r="K234" s="94"/>
    </row>
    <row r="235" spans="1:11" ht="12.75">
      <c r="A235" s="77" t="s">
        <v>920</v>
      </c>
      <c r="B235" s="113" t="s">
        <v>508</v>
      </c>
      <c r="C235" s="46">
        <v>0.0446</v>
      </c>
      <c r="D235" s="40"/>
      <c r="E235" s="42" t="s">
        <v>509</v>
      </c>
      <c r="F235" s="42" t="s">
        <v>510</v>
      </c>
      <c r="G235" s="42" t="s">
        <v>1915</v>
      </c>
      <c r="H235" s="21" t="s">
        <v>2049</v>
      </c>
      <c r="I235" s="21" t="s">
        <v>1921</v>
      </c>
      <c r="J235" s="23"/>
      <c r="K235" s="105"/>
    </row>
    <row r="236" spans="1:11" ht="12.75">
      <c r="A236" s="78" t="s">
        <v>920</v>
      </c>
      <c r="B236" s="110"/>
      <c r="C236" s="37"/>
      <c r="D236" s="25"/>
      <c r="E236" s="26"/>
      <c r="F236" s="26"/>
      <c r="G236" s="24" t="s">
        <v>1915</v>
      </c>
      <c r="H236" s="24" t="s">
        <v>2050</v>
      </c>
      <c r="I236" s="24" t="s">
        <v>1802</v>
      </c>
      <c r="J236" s="26"/>
      <c r="K236" s="106"/>
    </row>
    <row r="237" spans="1:11" ht="12.75">
      <c r="A237" s="79" t="s">
        <v>920</v>
      </c>
      <c r="B237" s="111"/>
      <c r="C237" s="39"/>
      <c r="D237" s="33"/>
      <c r="E237" s="34"/>
      <c r="F237" s="34"/>
      <c r="G237" s="35" t="s">
        <v>564</v>
      </c>
      <c r="H237" s="35"/>
      <c r="I237" s="35" t="s">
        <v>565</v>
      </c>
      <c r="J237" s="34"/>
      <c r="K237" s="94"/>
    </row>
    <row r="238" spans="1:11" ht="12.75">
      <c r="A238" s="77" t="s">
        <v>920</v>
      </c>
      <c r="B238" s="113" t="s">
        <v>511</v>
      </c>
      <c r="C238" s="46">
        <v>0.0619</v>
      </c>
      <c r="D238" s="40"/>
      <c r="E238" s="42" t="s">
        <v>512</v>
      </c>
      <c r="F238" s="42" t="s">
        <v>513</v>
      </c>
      <c r="G238" s="42" t="s">
        <v>1915</v>
      </c>
      <c r="H238" s="21" t="s">
        <v>2051</v>
      </c>
      <c r="I238" s="21" t="s">
        <v>1921</v>
      </c>
      <c r="J238" s="23"/>
      <c r="K238" s="105"/>
    </row>
    <row r="239" spans="1:11" ht="12.75">
      <c r="A239" s="78" t="s">
        <v>920</v>
      </c>
      <c r="B239" s="110"/>
      <c r="C239" s="37"/>
      <c r="D239" s="25"/>
      <c r="E239" s="26"/>
      <c r="F239" s="26"/>
      <c r="G239" s="24" t="s">
        <v>1915</v>
      </c>
      <c r="H239" s="24" t="s">
        <v>1111</v>
      </c>
      <c r="I239" s="24" t="s">
        <v>1802</v>
      </c>
      <c r="J239" s="26"/>
      <c r="K239" s="106"/>
    </row>
    <row r="240" spans="1:11" ht="12.75">
      <c r="A240" s="79" t="s">
        <v>920</v>
      </c>
      <c r="B240" s="111"/>
      <c r="C240" s="39"/>
      <c r="D240" s="33"/>
      <c r="E240" s="34"/>
      <c r="F240" s="34"/>
      <c r="G240" s="35" t="s">
        <v>564</v>
      </c>
      <c r="H240" s="35"/>
      <c r="I240" s="35" t="s">
        <v>565</v>
      </c>
      <c r="J240" s="34"/>
      <c r="K240" s="94"/>
    </row>
    <row r="241" spans="1:11" ht="22.5">
      <c r="A241" s="77" t="s">
        <v>920</v>
      </c>
      <c r="B241" s="113" t="s">
        <v>514</v>
      </c>
      <c r="C241" s="46">
        <v>0.0416</v>
      </c>
      <c r="D241" s="40"/>
      <c r="E241" s="42" t="s">
        <v>515</v>
      </c>
      <c r="F241" s="42" t="s">
        <v>1351</v>
      </c>
      <c r="G241" s="42" t="s">
        <v>1915</v>
      </c>
      <c r="H241" s="166" t="s">
        <v>38</v>
      </c>
      <c r="I241" s="21" t="s">
        <v>1921</v>
      </c>
      <c r="J241" s="23"/>
      <c r="K241" s="105"/>
    </row>
    <row r="242" spans="1:11" ht="22.5">
      <c r="A242" s="78" t="s">
        <v>920</v>
      </c>
      <c r="B242" s="110"/>
      <c r="C242" s="37"/>
      <c r="D242" s="25"/>
      <c r="E242" s="26"/>
      <c r="F242" s="26"/>
      <c r="G242" s="24" t="s">
        <v>1915</v>
      </c>
      <c r="H242" s="166" t="s">
        <v>38</v>
      </c>
      <c r="I242" s="24" t="s">
        <v>1802</v>
      </c>
      <c r="J242" s="26"/>
      <c r="K242" s="106"/>
    </row>
    <row r="243" spans="1:11" ht="12.75">
      <c r="A243" s="79" t="s">
        <v>920</v>
      </c>
      <c r="B243" s="111"/>
      <c r="C243" s="39"/>
      <c r="D243" s="33"/>
      <c r="E243" s="34"/>
      <c r="F243" s="34"/>
      <c r="G243" s="35" t="s">
        <v>564</v>
      </c>
      <c r="H243" s="35"/>
      <c r="I243" s="35" t="s">
        <v>565</v>
      </c>
      <c r="J243" s="34"/>
      <c r="K243" s="94"/>
    </row>
    <row r="244" spans="1:11" ht="12.75">
      <c r="A244" s="77" t="s">
        <v>920</v>
      </c>
      <c r="B244" s="113" t="s">
        <v>1352</v>
      </c>
      <c r="C244" s="46">
        <v>0.0444</v>
      </c>
      <c r="D244" s="40"/>
      <c r="E244" s="42" t="s">
        <v>1353</v>
      </c>
      <c r="F244" s="42" t="s">
        <v>2238</v>
      </c>
      <c r="G244" s="42" t="s">
        <v>1915</v>
      </c>
      <c r="H244" s="21" t="s">
        <v>2052</v>
      </c>
      <c r="I244" s="21" t="s">
        <v>1921</v>
      </c>
      <c r="J244" s="23"/>
      <c r="K244" s="105"/>
    </row>
    <row r="245" spans="1:11" ht="12.75">
      <c r="A245" s="78" t="s">
        <v>920</v>
      </c>
      <c r="B245" s="110"/>
      <c r="C245" s="37"/>
      <c r="D245" s="25"/>
      <c r="E245" s="26"/>
      <c r="F245" s="26"/>
      <c r="G245" s="24" t="s">
        <v>1915</v>
      </c>
      <c r="H245" s="24" t="s">
        <v>2053</v>
      </c>
      <c r="I245" s="24" t="s">
        <v>1802</v>
      </c>
      <c r="J245" s="26"/>
      <c r="K245" s="106"/>
    </row>
    <row r="246" spans="1:11" ht="12.75">
      <c r="A246" s="79" t="s">
        <v>920</v>
      </c>
      <c r="B246" s="111"/>
      <c r="C246" s="39"/>
      <c r="D246" s="33"/>
      <c r="E246" s="34"/>
      <c r="F246" s="34"/>
      <c r="G246" s="35" t="s">
        <v>564</v>
      </c>
      <c r="H246" s="35"/>
      <c r="I246" s="35" t="s">
        <v>565</v>
      </c>
      <c r="J246" s="34"/>
      <c r="K246" s="94"/>
    </row>
    <row r="247" spans="1:11" ht="12.75">
      <c r="A247" s="77" t="s">
        <v>920</v>
      </c>
      <c r="B247" s="113" t="s">
        <v>1354</v>
      </c>
      <c r="C247" s="46">
        <v>0.0364</v>
      </c>
      <c r="D247" s="40"/>
      <c r="E247" s="42" t="s">
        <v>1355</v>
      </c>
      <c r="F247" s="42" t="s">
        <v>1356</v>
      </c>
      <c r="G247" s="42" t="s">
        <v>1915</v>
      </c>
      <c r="H247" s="21" t="s">
        <v>2054</v>
      </c>
      <c r="I247" s="21" t="s">
        <v>1921</v>
      </c>
      <c r="J247" s="23"/>
      <c r="K247" s="105"/>
    </row>
    <row r="248" spans="1:11" ht="12.75">
      <c r="A248" s="78" t="s">
        <v>920</v>
      </c>
      <c r="B248" s="110"/>
      <c r="C248" s="37"/>
      <c r="D248" s="25"/>
      <c r="E248" s="26"/>
      <c r="F248" s="26"/>
      <c r="G248" s="24" t="s">
        <v>1915</v>
      </c>
      <c r="H248" s="24" t="s">
        <v>2055</v>
      </c>
      <c r="I248" s="24" t="s">
        <v>1802</v>
      </c>
      <c r="J248" s="26"/>
      <c r="K248" s="106"/>
    </row>
    <row r="249" spans="1:11" ht="12.75">
      <c r="A249" s="79" t="s">
        <v>920</v>
      </c>
      <c r="B249" s="111"/>
      <c r="C249" s="39"/>
      <c r="D249" s="33"/>
      <c r="E249" s="34"/>
      <c r="F249" s="34"/>
      <c r="G249" s="35" t="s">
        <v>564</v>
      </c>
      <c r="H249" s="35"/>
      <c r="I249" s="35" t="s">
        <v>565</v>
      </c>
      <c r="J249" s="34"/>
      <c r="K249" s="94"/>
    </row>
    <row r="250" spans="1:11" ht="12.75">
      <c r="A250" s="70" t="s">
        <v>920</v>
      </c>
      <c r="B250" s="116" t="s">
        <v>2056</v>
      </c>
      <c r="C250" s="81">
        <v>0.0432</v>
      </c>
      <c r="D250" s="43"/>
      <c r="E250" s="44"/>
      <c r="F250" s="44"/>
      <c r="G250" s="45"/>
      <c r="H250" s="24" t="s">
        <v>2057</v>
      </c>
      <c r="I250" s="24"/>
      <c r="J250" s="26"/>
      <c r="K250" s="101"/>
    </row>
    <row r="251" spans="1:11" ht="12.75">
      <c r="A251" s="70" t="s">
        <v>920</v>
      </c>
      <c r="B251" s="116"/>
      <c r="C251" s="81"/>
      <c r="D251" s="43"/>
      <c r="E251" s="44"/>
      <c r="F251" s="44"/>
      <c r="G251" s="45"/>
      <c r="H251" s="24" t="s">
        <v>2058</v>
      </c>
      <c r="I251" s="24"/>
      <c r="J251" s="26"/>
      <c r="K251" s="101"/>
    </row>
    <row r="252" spans="1:11" ht="12.75">
      <c r="A252" s="70" t="s">
        <v>920</v>
      </c>
      <c r="B252" s="116"/>
      <c r="C252" s="81"/>
      <c r="D252" s="43"/>
      <c r="E252" s="44"/>
      <c r="F252" s="44"/>
      <c r="G252" s="45"/>
      <c r="H252" s="24" t="s">
        <v>2059</v>
      </c>
      <c r="I252" s="24"/>
      <c r="J252" s="26"/>
      <c r="K252" s="101"/>
    </row>
    <row r="253" spans="1:11" ht="12.75">
      <c r="A253" s="70" t="s">
        <v>920</v>
      </c>
      <c r="B253" s="116"/>
      <c r="C253" s="81"/>
      <c r="D253" s="43"/>
      <c r="E253" s="44"/>
      <c r="F253" s="44"/>
      <c r="G253" s="45"/>
      <c r="H253" s="24" t="s">
        <v>2060</v>
      </c>
      <c r="I253" s="24"/>
      <c r="J253" s="26"/>
      <c r="K253" s="101"/>
    </row>
    <row r="254" spans="1:11" ht="12.75">
      <c r="A254" s="77" t="s">
        <v>920</v>
      </c>
      <c r="B254" s="115" t="s">
        <v>2061</v>
      </c>
      <c r="C254" s="46">
        <v>0.0315</v>
      </c>
      <c r="D254" s="40"/>
      <c r="E254" s="41"/>
      <c r="F254" s="41"/>
      <c r="G254" s="42"/>
      <c r="H254" s="21"/>
      <c r="I254" s="21"/>
      <c r="J254" s="23"/>
      <c r="K254" s="105"/>
    </row>
    <row r="255" spans="1:11" ht="12.75" customHeight="1">
      <c r="A255" s="78" t="s">
        <v>920</v>
      </c>
      <c r="B255" s="110"/>
      <c r="C255" s="37"/>
      <c r="D255" s="25"/>
      <c r="E255" s="26"/>
      <c r="F255" s="26"/>
      <c r="G255" s="24"/>
      <c r="H255" s="32" t="s">
        <v>2652</v>
      </c>
      <c r="I255" s="24"/>
      <c r="J255" s="26"/>
      <c r="K255" s="106"/>
    </row>
    <row r="256" spans="1:11" ht="12.75" customHeight="1">
      <c r="A256" s="78" t="s">
        <v>920</v>
      </c>
      <c r="B256" s="110"/>
      <c r="C256" s="37"/>
      <c r="D256" s="25"/>
      <c r="E256" s="26"/>
      <c r="F256" s="26"/>
      <c r="G256" s="24"/>
      <c r="H256" s="32" t="s">
        <v>2651</v>
      </c>
      <c r="I256" s="24"/>
      <c r="J256" s="26"/>
      <c r="K256" s="106"/>
    </row>
    <row r="257" spans="1:11" ht="12.75" customHeight="1">
      <c r="A257" s="79" t="s">
        <v>920</v>
      </c>
      <c r="B257" s="111"/>
      <c r="C257" s="39"/>
      <c r="D257" s="33"/>
      <c r="E257" s="34"/>
      <c r="F257" s="34"/>
      <c r="G257" s="35"/>
      <c r="H257" s="35"/>
      <c r="I257" s="35"/>
      <c r="J257" s="34"/>
      <c r="K257" s="94"/>
    </row>
    <row r="258" spans="1:11" ht="12.75" customHeight="1">
      <c r="A258" s="77" t="s">
        <v>920</v>
      </c>
      <c r="B258" s="115" t="s">
        <v>1110</v>
      </c>
      <c r="C258" s="46">
        <v>0.0484</v>
      </c>
      <c r="D258" s="40"/>
      <c r="E258" s="41"/>
      <c r="F258" s="41"/>
      <c r="G258" s="42"/>
      <c r="H258" s="21"/>
      <c r="I258" s="21"/>
      <c r="J258" s="23"/>
      <c r="K258" s="105"/>
    </row>
    <row r="259" spans="1:11" ht="12.75" customHeight="1">
      <c r="A259" s="78" t="s">
        <v>920</v>
      </c>
      <c r="B259" s="110"/>
      <c r="C259" s="37"/>
      <c r="D259" s="25"/>
      <c r="E259" s="26"/>
      <c r="F259" s="26"/>
      <c r="G259" s="24"/>
      <c r="H259" s="24" t="s">
        <v>2062</v>
      </c>
      <c r="I259" s="24" t="s">
        <v>3140</v>
      </c>
      <c r="J259" s="26"/>
      <c r="K259" s="106"/>
    </row>
    <row r="260" spans="1:11" ht="12.75" customHeight="1">
      <c r="A260" s="78" t="s">
        <v>920</v>
      </c>
      <c r="B260" s="110"/>
      <c r="C260" s="37"/>
      <c r="D260" s="25"/>
      <c r="E260" s="26"/>
      <c r="F260" s="26"/>
      <c r="G260" s="24"/>
      <c r="H260" s="24" t="s">
        <v>2063</v>
      </c>
      <c r="I260" s="24" t="s">
        <v>3140</v>
      </c>
      <c r="J260" s="26"/>
      <c r="K260" s="106"/>
    </row>
    <row r="261" spans="1:11" ht="12.75" customHeight="1">
      <c r="A261" s="78" t="s">
        <v>920</v>
      </c>
      <c r="B261" s="110"/>
      <c r="C261" s="37"/>
      <c r="D261" s="25"/>
      <c r="E261" s="26"/>
      <c r="F261" s="26"/>
      <c r="G261" s="24"/>
      <c r="H261" s="24" t="s">
        <v>2064</v>
      </c>
      <c r="I261" s="24" t="s">
        <v>3140</v>
      </c>
      <c r="J261" s="26"/>
      <c r="K261" s="106"/>
    </row>
    <row r="262" spans="1:11" ht="12.75" customHeight="1">
      <c r="A262" s="78" t="s">
        <v>920</v>
      </c>
      <c r="B262" s="110"/>
      <c r="C262" s="37"/>
      <c r="D262" s="25"/>
      <c r="E262" s="26"/>
      <c r="F262" s="26"/>
      <c r="G262" s="24"/>
      <c r="H262" s="24" t="s">
        <v>2046</v>
      </c>
      <c r="I262" s="24" t="s">
        <v>3139</v>
      </c>
      <c r="J262" s="26"/>
      <c r="K262" s="106"/>
    </row>
    <row r="263" spans="1:11" ht="12.75" customHeight="1">
      <c r="A263" s="78" t="s">
        <v>920</v>
      </c>
      <c r="B263" s="110"/>
      <c r="C263" s="37"/>
      <c r="D263" s="25"/>
      <c r="E263" s="26"/>
      <c r="F263" s="26"/>
      <c r="G263" s="24"/>
      <c r="H263" s="24" t="s">
        <v>2051</v>
      </c>
      <c r="I263" s="24" t="s">
        <v>3139</v>
      </c>
      <c r="J263" s="26"/>
      <c r="K263" s="106"/>
    </row>
    <row r="264" spans="1:11" ht="12.75" customHeight="1">
      <c r="A264" s="78" t="s">
        <v>920</v>
      </c>
      <c r="B264" s="110"/>
      <c r="C264" s="37"/>
      <c r="D264" s="25"/>
      <c r="E264" s="26"/>
      <c r="F264" s="26"/>
      <c r="G264" s="24"/>
      <c r="H264" s="24" t="s">
        <v>1111</v>
      </c>
      <c r="I264" s="24"/>
      <c r="J264" s="26"/>
      <c r="K264" s="106"/>
    </row>
    <row r="265" spans="1:11" ht="12.75" customHeight="1">
      <c r="A265" s="78" t="s">
        <v>920</v>
      </c>
      <c r="B265" s="110"/>
      <c r="C265" s="37"/>
      <c r="D265" s="25"/>
      <c r="E265" s="26"/>
      <c r="F265" s="26"/>
      <c r="G265" s="24"/>
      <c r="H265" s="166" t="s">
        <v>38</v>
      </c>
      <c r="I265" s="24" t="s">
        <v>3139</v>
      </c>
      <c r="J265" s="26"/>
      <c r="K265" s="106"/>
    </row>
    <row r="266" spans="1:11" ht="12.75" customHeight="1">
      <c r="A266" s="78" t="s">
        <v>920</v>
      </c>
      <c r="B266" s="110"/>
      <c r="C266" s="37"/>
      <c r="D266" s="25"/>
      <c r="E266" s="26"/>
      <c r="F266" s="26"/>
      <c r="G266" s="24"/>
      <c r="H266" s="166" t="s">
        <v>38</v>
      </c>
      <c r="I266" s="24"/>
      <c r="J266" s="26"/>
      <c r="K266" s="106"/>
    </row>
    <row r="267" spans="1:11" ht="12.75" customHeight="1">
      <c r="A267" s="78" t="s">
        <v>920</v>
      </c>
      <c r="B267" s="110"/>
      <c r="C267" s="37"/>
      <c r="D267" s="25"/>
      <c r="E267" s="26"/>
      <c r="F267" s="26"/>
      <c r="G267" s="24"/>
      <c r="H267" s="24" t="s">
        <v>2052</v>
      </c>
      <c r="I267" s="24" t="s">
        <v>3139</v>
      </c>
      <c r="J267" s="26"/>
      <c r="K267" s="106"/>
    </row>
    <row r="268" spans="1:11" ht="12.75" customHeight="1">
      <c r="A268" s="78" t="s">
        <v>920</v>
      </c>
      <c r="B268" s="110"/>
      <c r="C268" s="37"/>
      <c r="D268" s="25"/>
      <c r="E268" s="26"/>
      <c r="F268" s="26"/>
      <c r="G268" s="24"/>
      <c r="H268" s="24" t="s">
        <v>2053</v>
      </c>
      <c r="I268" s="24"/>
      <c r="J268" s="26"/>
      <c r="K268" s="106"/>
    </row>
    <row r="269" spans="1:11" ht="12.75">
      <c r="A269" s="78" t="s">
        <v>920</v>
      </c>
      <c r="B269" s="110"/>
      <c r="C269" s="37"/>
      <c r="D269" s="25"/>
      <c r="E269" s="26"/>
      <c r="F269" s="26"/>
      <c r="G269" s="24"/>
      <c r="H269" s="24" t="s">
        <v>2047</v>
      </c>
      <c r="I269" s="24" t="s">
        <v>3139</v>
      </c>
      <c r="J269" s="26"/>
      <c r="K269" s="106"/>
    </row>
    <row r="270" spans="1:11" ht="12.75">
      <c r="A270" s="79" t="s">
        <v>920</v>
      </c>
      <c r="B270" s="111"/>
      <c r="C270" s="39"/>
      <c r="D270" s="33"/>
      <c r="E270" s="34"/>
      <c r="F270" s="34"/>
      <c r="G270" s="35"/>
      <c r="H270" s="35" t="s">
        <v>2048</v>
      </c>
      <c r="I270" s="35"/>
      <c r="J270" s="34"/>
      <c r="K270" s="94"/>
    </row>
    <row r="271" spans="1:11" ht="12.75">
      <c r="A271" s="77" t="s">
        <v>920</v>
      </c>
      <c r="B271" s="121" t="s">
        <v>1112</v>
      </c>
      <c r="C271" s="46">
        <v>0.0754</v>
      </c>
      <c r="D271" s="40"/>
      <c r="E271" s="41"/>
      <c r="F271" s="41"/>
      <c r="G271" s="42"/>
      <c r="H271" s="21"/>
      <c r="I271" s="21"/>
      <c r="J271" s="23"/>
      <c r="K271" s="105"/>
    </row>
    <row r="272" spans="1:11" ht="12.75">
      <c r="A272" s="78" t="s">
        <v>920</v>
      </c>
      <c r="B272" s="122"/>
      <c r="C272" s="37"/>
      <c r="D272" s="25"/>
      <c r="E272" s="26"/>
      <c r="F272" s="26"/>
      <c r="G272" s="24"/>
      <c r="H272" s="24" t="s">
        <v>3135</v>
      </c>
      <c r="I272" s="24"/>
      <c r="J272" s="26"/>
      <c r="K272" s="106"/>
    </row>
    <row r="273" spans="1:11" ht="12.75">
      <c r="A273" s="78" t="s">
        <v>920</v>
      </c>
      <c r="B273" s="122"/>
      <c r="C273" s="37"/>
      <c r="D273" s="25"/>
      <c r="E273" s="26"/>
      <c r="F273" s="26"/>
      <c r="G273" s="24"/>
      <c r="H273" s="24" t="s">
        <v>3136</v>
      </c>
      <c r="I273" s="24"/>
      <c r="J273" s="26"/>
      <c r="K273" s="106"/>
    </row>
    <row r="274" spans="1:11" ht="12.75">
      <c r="A274" s="79" t="s">
        <v>920</v>
      </c>
      <c r="B274" s="123"/>
      <c r="C274" s="39"/>
      <c r="D274" s="33"/>
      <c r="E274" s="34"/>
      <c r="F274" s="34"/>
      <c r="G274" s="35"/>
      <c r="H274" s="35" t="s">
        <v>3137</v>
      </c>
      <c r="I274" s="35"/>
      <c r="J274" s="34"/>
      <c r="K274" s="94"/>
    </row>
    <row r="275" spans="1:14" ht="12.75">
      <c r="A275" s="183" t="s">
        <v>920</v>
      </c>
      <c r="B275" s="184" t="s">
        <v>3138</v>
      </c>
      <c r="C275" s="185">
        <v>0</v>
      </c>
      <c r="D275" s="186"/>
      <c r="E275" s="187"/>
      <c r="F275" s="187"/>
      <c r="G275" s="188"/>
      <c r="H275" s="189"/>
      <c r="I275" s="189"/>
      <c r="J275" s="190"/>
      <c r="K275" s="105"/>
      <c r="N275">
        <v>0.4951</v>
      </c>
    </row>
    <row r="276" spans="1:11" ht="12.75">
      <c r="A276" s="191" t="s">
        <v>920</v>
      </c>
      <c r="B276" s="192"/>
      <c r="C276" s="178"/>
      <c r="D276" s="179"/>
      <c r="E276" s="180"/>
      <c r="F276" s="180"/>
      <c r="G276" s="193"/>
      <c r="H276" s="181" t="s">
        <v>3141</v>
      </c>
      <c r="I276" s="181" t="s">
        <v>1157</v>
      </c>
      <c r="J276" s="182" t="s">
        <v>941</v>
      </c>
      <c r="K276" s="106"/>
    </row>
    <row r="277" spans="1:11" ht="12.75">
      <c r="A277" s="191" t="s">
        <v>920</v>
      </c>
      <c r="B277" s="192"/>
      <c r="C277" s="178"/>
      <c r="D277" s="179"/>
      <c r="E277" s="180"/>
      <c r="F277" s="180"/>
      <c r="G277" s="193"/>
      <c r="H277" s="181" t="s">
        <v>907</v>
      </c>
      <c r="I277" s="181" t="s">
        <v>2932</v>
      </c>
      <c r="J277" s="182"/>
      <c r="K277" s="106"/>
    </row>
    <row r="278" spans="1:11" ht="12.75">
      <c r="A278" s="191" t="s">
        <v>920</v>
      </c>
      <c r="B278" s="192"/>
      <c r="C278" s="178"/>
      <c r="D278" s="179"/>
      <c r="E278" s="180"/>
      <c r="F278" s="180"/>
      <c r="G278" s="193"/>
      <c r="H278" s="181" t="s">
        <v>3142</v>
      </c>
      <c r="I278" s="181" t="s">
        <v>1088</v>
      </c>
      <c r="J278" s="182"/>
      <c r="K278" s="106"/>
    </row>
    <row r="279" spans="1:11" ht="12.75">
      <c r="A279" s="191" t="s">
        <v>920</v>
      </c>
      <c r="B279" s="192"/>
      <c r="C279" s="178"/>
      <c r="D279" s="179"/>
      <c r="E279" s="180"/>
      <c r="F279" s="180"/>
      <c r="G279" s="193"/>
      <c r="H279" s="181" t="s">
        <v>3143</v>
      </c>
      <c r="I279" s="181" t="s">
        <v>1088</v>
      </c>
      <c r="J279" s="182"/>
      <c r="K279" s="106"/>
    </row>
    <row r="280" spans="1:11" ht="12.75">
      <c r="A280" s="191" t="s">
        <v>920</v>
      </c>
      <c r="B280" s="192"/>
      <c r="C280" s="178"/>
      <c r="D280" s="179"/>
      <c r="E280" s="180"/>
      <c r="F280" s="180"/>
      <c r="G280" s="193"/>
      <c r="H280" s="181" t="s">
        <v>2874</v>
      </c>
      <c r="I280" s="181" t="s">
        <v>1157</v>
      </c>
      <c r="J280" s="182"/>
      <c r="K280" s="106"/>
    </row>
    <row r="281" spans="1:11" ht="12.75">
      <c r="A281" s="191" t="s">
        <v>920</v>
      </c>
      <c r="B281" s="192"/>
      <c r="C281" s="178"/>
      <c r="D281" s="179"/>
      <c r="E281" s="180"/>
      <c r="F281" s="180"/>
      <c r="G281" s="193"/>
      <c r="H281" s="181" t="s">
        <v>2875</v>
      </c>
      <c r="I281" s="181" t="s">
        <v>2877</v>
      </c>
      <c r="J281" s="182"/>
      <c r="K281" s="106"/>
    </row>
    <row r="282" spans="1:11" ht="12.75">
      <c r="A282" s="191" t="s">
        <v>920</v>
      </c>
      <c r="B282" s="192"/>
      <c r="C282" s="178"/>
      <c r="D282" s="179"/>
      <c r="E282" s="180"/>
      <c r="F282" s="180"/>
      <c r="G282" s="193"/>
      <c r="H282" s="181" t="s">
        <v>2876</v>
      </c>
      <c r="I282" s="181"/>
      <c r="J282" s="182"/>
      <c r="K282" s="106"/>
    </row>
    <row r="283" spans="1:11" ht="12.75">
      <c r="A283" s="191" t="s">
        <v>920</v>
      </c>
      <c r="B283" s="192"/>
      <c r="C283" s="178"/>
      <c r="D283" s="179"/>
      <c r="E283" s="180"/>
      <c r="F283" s="180"/>
      <c r="G283" s="193"/>
      <c r="H283" s="181" t="s">
        <v>2878</v>
      </c>
      <c r="I283" s="181" t="s">
        <v>2932</v>
      </c>
      <c r="J283" s="182"/>
      <c r="K283" s="106"/>
    </row>
    <row r="284" spans="1:11" ht="12.75">
      <c r="A284" s="191" t="s">
        <v>920</v>
      </c>
      <c r="B284" s="192"/>
      <c r="C284" s="178"/>
      <c r="D284" s="179"/>
      <c r="E284" s="180"/>
      <c r="F284" s="180"/>
      <c r="G284" s="193"/>
      <c r="H284" s="181" t="s">
        <v>2879</v>
      </c>
      <c r="I284" s="181"/>
      <c r="J284" s="182"/>
      <c r="K284" s="106"/>
    </row>
    <row r="285" spans="1:11" ht="12.75">
      <c r="A285" s="191" t="s">
        <v>920</v>
      </c>
      <c r="B285" s="192"/>
      <c r="C285" s="178"/>
      <c r="D285" s="179"/>
      <c r="E285" s="180"/>
      <c r="F285" s="180"/>
      <c r="G285" s="193"/>
      <c r="H285" s="181" t="s">
        <v>2880</v>
      </c>
      <c r="I285" s="181" t="s">
        <v>1088</v>
      </c>
      <c r="J285" s="182"/>
      <c r="K285" s="106"/>
    </row>
    <row r="286" spans="1:11" ht="12.75">
      <c r="A286" s="191" t="s">
        <v>920</v>
      </c>
      <c r="B286" s="192"/>
      <c r="C286" s="178"/>
      <c r="D286" s="179"/>
      <c r="E286" s="180"/>
      <c r="F286" s="180"/>
      <c r="G286" s="193"/>
      <c r="H286" s="181" t="s">
        <v>2881</v>
      </c>
      <c r="I286" s="181"/>
      <c r="J286" s="182"/>
      <c r="K286" s="106"/>
    </row>
    <row r="287" spans="1:11" ht="12.75">
      <c r="A287" s="191" t="s">
        <v>920</v>
      </c>
      <c r="B287" s="192"/>
      <c r="C287" s="178"/>
      <c r="D287" s="179"/>
      <c r="E287" s="180"/>
      <c r="F287" s="180"/>
      <c r="G287" s="193"/>
      <c r="H287" s="181" t="s">
        <v>2882</v>
      </c>
      <c r="I287" s="181" t="s">
        <v>1088</v>
      </c>
      <c r="J287" s="182"/>
      <c r="K287" s="106"/>
    </row>
    <row r="288" spans="1:11" ht="12.75">
      <c r="A288" s="194" t="s">
        <v>920</v>
      </c>
      <c r="B288" s="195"/>
      <c r="C288" s="196"/>
      <c r="D288" s="197"/>
      <c r="E288" s="198"/>
      <c r="F288" s="198"/>
      <c r="G288" s="199"/>
      <c r="H288" s="200" t="s">
        <v>2883</v>
      </c>
      <c r="I288" s="200"/>
      <c r="J288" s="201"/>
      <c r="K288" s="94"/>
    </row>
    <row r="289" spans="1:11" ht="12.75">
      <c r="A289" s="77" t="s">
        <v>920</v>
      </c>
      <c r="B289" s="121" t="s">
        <v>2884</v>
      </c>
      <c r="C289" s="46">
        <v>0.5444</v>
      </c>
      <c r="D289" s="40"/>
      <c r="E289" s="41"/>
      <c r="F289" s="41"/>
      <c r="G289" s="42"/>
      <c r="H289" s="21"/>
      <c r="I289" s="21"/>
      <c r="J289" s="23"/>
      <c r="K289" s="105"/>
    </row>
    <row r="290" spans="1:11" ht="12.75">
      <c r="A290" s="78" t="s">
        <v>920</v>
      </c>
      <c r="B290" s="122"/>
      <c r="C290" s="37"/>
      <c r="D290" s="25"/>
      <c r="E290" s="26"/>
      <c r="F290" s="26"/>
      <c r="G290" s="24"/>
      <c r="H290" s="24" t="s">
        <v>2885</v>
      </c>
      <c r="I290" s="24" t="s">
        <v>2886</v>
      </c>
      <c r="J290" s="26"/>
      <c r="K290" s="106"/>
    </row>
    <row r="291" spans="1:11" ht="12.75">
      <c r="A291" s="78" t="s">
        <v>920</v>
      </c>
      <c r="B291" s="122"/>
      <c r="C291" s="37"/>
      <c r="D291" s="25"/>
      <c r="E291" s="26"/>
      <c r="F291" s="26"/>
      <c r="G291" s="24"/>
      <c r="H291" s="24" t="s">
        <v>2887</v>
      </c>
      <c r="I291" s="24" t="s">
        <v>2888</v>
      </c>
      <c r="J291" s="26"/>
      <c r="K291" s="106"/>
    </row>
    <row r="292" spans="1:11" ht="12.75">
      <c r="A292" s="78" t="s">
        <v>920</v>
      </c>
      <c r="B292" s="122"/>
      <c r="C292" s="37"/>
      <c r="D292" s="25"/>
      <c r="E292" s="26"/>
      <c r="F292" s="26"/>
      <c r="G292" s="24"/>
      <c r="H292" s="24" t="s">
        <v>2889</v>
      </c>
      <c r="I292" s="24"/>
      <c r="J292" s="26"/>
      <c r="K292" s="106"/>
    </row>
    <row r="293" spans="1:11" ht="12.75">
      <c r="A293" s="78" t="s">
        <v>920</v>
      </c>
      <c r="B293" s="122"/>
      <c r="C293" s="37"/>
      <c r="D293" s="25"/>
      <c r="E293" s="26"/>
      <c r="F293" s="26"/>
      <c r="G293" s="24"/>
      <c r="H293" s="24" t="s">
        <v>2890</v>
      </c>
      <c r="I293" s="24" t="s">
        <v>2886</v>
      </c>
      <c r="J293" s="26"/>
      <c r="K293" s="106"/>
    </row>
    <row r="294" spans="1:11" ht="12.75">
      <c r="A294" s="79" t="s">
        <v>920</v>
      </c>
      <c r="B294" s="111"/>
      <c r="C294" s="39"/>
      <c r="D294" s="33"/>
      <c r="E294" s="34"/>
      <c r="F294" s="34"/>
      <c r="G294" s="35"/>
      <c r="H294" s="35" t="s">
        <v>228</v>
      </c>
      <c r="I294" s="35"/>
      <c r="J294" s="34"/>
      <c r="K294" s="94"/>
    </row>
    <row r="295" spans="1:11" ht="12.75">
      <c r="A295" s="77" t="s">
        <v>920</v>
      </c>
      <c r="B295" s="121" t="s">
        <v>229</v>
      </c>
      <c r="C295" s="46">
        <v>0.0217</v>
      </c>
      <c r="D295" s="40"/>
      <c r="E295" s="41"/>
      <c r="F295" s="41"/>
      <c r="G295" s="42"/>
      <c r="H295" s="21"/>
      <c r="I295" s="21"/>
      <c r="J295" s="23"/>
      <c r="K295" s="105"/>
    </row>
    <row r="296" spans="1:11" ht="12.75">
      <c r="A296" s="78" t="s">
        <v>920</v>
      </c>
      <c r="B296" s="110"/>
      <c r="C296" s="37"/>
      <c r="D296" s="25"/>
      <c r="E296" s="26"/>
      <c r="F296" s="26"/>
      <c r="G296" s="24"/>
      <c r="H296" s="24" t="s">
        <v>230</v>
      </c>
      <c r="I296" s="24" t="s">
        <v>781</v>
      </c>
      <c r="J296" s="26"/>
      <c r="K296" s="106"/>
    </row>
    <row r="297" spans="1:11" ht="12.75">
      <c r="A297" s="79" t="s">
        <v>920</v>
      </c>
      <c r="B297" s="111"/>
      <c r="C297" s="39"/>
      <c r="D297" s="33"/>
      <c r="E297" s="34"/>
      <c r="F297" s="34"/>
      <c r="G297" s="35"/>
      <c r="H297" s="35" t="s">
        <v>1293</v>
      </c>
      <c r="I297" s="35" t="s">
        <v>781</v>
      </c>
      <c r="J297" s="34"/>
      <c r="K297" s="94"/>
    </row>
    <row r="298" spans="1:11" ht="12.75">
      <c r="A298" s="77" t="s">
        <v>920</v>
      </c>
      <c r="B298" s="115" t="s">
        <v>231</v>
      </c>
      <c r="C298" s="46">
        <v>0.0169</v>
      </c>
      <c r="D298" s="40"/>
      <c r="E298" s="41"/>
      <c r="F298" s="41"/>
      <c r="G298" s="42"/>
      <c r="H298" s="21"/>
      <c r="I298" s="21"/>
      <c r="J298" s="23"/>
      <c r="K298" s="105"/>
    </row>
    <row r="299" spans="1:11" ht="12.75">
      <c r="A299" s="78" t="s">
        <v>920</v>
      </c>
      <c r="B299" s="110"/>
      <c r="C299" s="37"/>
      <c r="D299" s="25"/>
      <c r="E299" s="26"/>
      <c r="F299" s="26"/>
      <c r="G299" s="24"/>
      <c r="H299" s="24" t="s">
        <v>230</v>
      </c>
      <c r="I299" s="24" t="s">
        <v>232</v>
      </c>
      <c r="J299" s="26"/>
      <c r="K299" s="106"/>
    </row>
    <row r="300" spans="1:11" ht="12.75">
      <c r="A300" s="78" t="s">
        <v>920</v>
      </c>
      <c r="B300" s="110"/>
      <c r="C300" s="37"/>
      <c r="D300" s="25"/>
      <c r="E300" s="26"/>
      <c r="F300" s="26"/>
      <c r="G300" s="24"/>
      <c r="H300" s="24" t="s">
        <v>1292</v>
      </c>
      <c r="I300" s="24" t="s">
        <v>232</v>
      </c>
      <c r="J300" s="26"/>
      <c r="K300" s="106"/>
    </row>
    <row r="301" spans="1:11" ht="12.75">
      <c r="A301" s="78" t="s">
        <v>920</v>
      </c>
      <c r="B301" s="110"/>
      <c r="C301" s="37"/>
      <c r="D301" s="25"/>
      <c r="E301" s="26"/>
      <c r="F301" s="26"/>
      <c r="G301" s="24"/>
      <c r="H301" s="24" t="s">
        <v>2045</v>
      </c>
      <c r="I301" s="24" t="s">
        <v>781</v>
      </c>
      <c r="J301" s="26"/>
      <c r="K301" s="106"/>
    </row>
    <row r="302" spans="1:11" ht="12.75">
      <c r="A302" s="79" t="s">
        <v>920</v>
      </c>
      <c r="B302" s="139"/>
      <c r="C302" s="139"/>
      <c r="D302" s="33"/>
      <c r="E302" s="34"/>
      <c r="F302" s="34"/>
      <c r="G302" s="35"/>
      <c r="H302" s="35"/>
      <c r="I302" s="35"/>
      <c r="J302" s="34"/>
      <c r="K302" s="94"/>
    </row>
    <row r="303" spans="1:11" ht="12.75">
      <c r="A303" s="82" t="s">
        <v>920</v>
      </c>
      <c r="B303" s="124" t="s">
        <v>1646</v>
      </c>
      <c r="C303" s="81">
        <v>0.0218</v>
      </c>
      <c r="D303" s="43"/>
      <c r="E303" s="44"/>
      <c r="F303" s="44"/>
      <c r="G303" s="45"/>
      <c r="H303" s="24"/>
      <c r="I303" s="24"/>
      <c r="J303" s="26"/>
      <c r="K303" s="106"/>
    </row>
    <row r="304" spans="1:11" ht="12.75">
      <c r="A304" s="78" t="s">
        <v>920</v>
      </c>
      <c r="B304" s="110"/>
      <c r="C304" s="37"/>
      <c r="D304" s="25"/>
      <c r="E304" s="26"/>
      <c r="F304" s="26"/>
      <c r="G304" s="24"/>
      <c r="H304" s="24" t="s">
        <v>2045</v>
      </c>
      <c r="I304" s="24" t="s">
        <v>565</v>
      </c>
      <c r="J304" s="26"/>
      <c r="K304" s="106"/>
    </row>
    <row r="305" spans="1:11" ht="12.75">
      <c r="A305" s="79" t="s">
        <v>920</v>
      </c>
      <c r="B305" s="111"/>
      <c r="C305" s="39"/>
      <c r="D305" s="33"/>
      <c r="E305" s="34"/>
      <c r="F305" s="34"/>
      <c r="G305" s="35"/>
      <c r="H305" s="35"/>
      <c r="I305" s="35"/>
      <c r="J305" s="34"/>
      <c r="K305" s="94"/>
    </row>
    <row r="306" spans="1:11" ht="12.75">
      <c r="A306" s="77" t="s">
        <v>920</v>
      </c>
      <c r="B306" s="121" t="s">
        <v>233</v>
      </c>
      <c r="C306" s="46">
        <v>0.3104</v>
      </c>
      <c r="D306" s="40"/>
      <c r="E306" s="41"/>
      <c r="F306" s="41"/>
      <c r="G306" s="42"/>
      <c r="H306" s="21"/>
      <c r="I306" s="21"/>
      <c r="J306" s="23"/>
      <c r="K306" s="105"/>
    </row>
    <row r="307" spans="1:11" ht="12.75">
      <c r="A307" s="78" t="s">
        <v>920</v>
      </c>
      <c r="B307" s="110"/>
      <c r="C307" s="37"/>
      <c r="D307" s="25"/>
      <c r="E307" s="26"/>
      <c r="F307" s="26"/>
      <c r="G307" s="24"/>
      <c r="H307" s="24" t="s">
        <v>3203</v>
      </c>
      <c r="I307" s="24" t="s">
        <v>1095</v>
      </c>
      <c r="J307" s="26"/>
      <c r="K307" s="106"/>
    </row>
    <row r="308" spans="1:11" ht="12.75">
      <c r="A308" s="78" t="s">
        <v>920</v>
      </c>
      <c r="B308" s="110"/>
      <c r="C308" s="37"/>
      <c r="D308" s="25"/>
      <c r="E308" s="26"/>
      <c r="F308" s="26"/>
      <c r="G308" s="24"/>
      <c r="H308" s="24" t="s">
        <v>3204</v>
      </c>
      <c r="I308" s="24" t="s">
        <v>1097</v>
      </c>
      <c r="J308" s="26"/>
      <c r="K308" s="106"/>
    </row>
    <row r="309" spans="1:11" ht="12.75">
      <c r="A309" s="78" t="s">
        <v>920</v>
      </c>
      <c r="B309" s="110"/>
      <c r="C309" s="37"/>
      <c r="D309" s="25"/>
      <c r="E309" s="26"/>
      <c r="F309" s="26"/>
      <c r="G309" s="24"/>
      <c r="H309" s="24" t="s">
        <v>3205</v>
      </c>
      <c r="I309" s="24"/>
      <c r="J309" s="26"/>
      <c r="K309" s="106"/>
    </row>
    <row r="310" spans="1:11" ht="12.75">
      <c r="A310" s="78" t="s">
        <v>920</v>
      </c>
      <c r="B310" s="110"/>
      <c r="C310" s="37"/>
      <c r="D310" s="25"/>
      <c r="E310" s="26"/>
      <c r="F310" s="26"/>
      <c r="G310" s="24"/>
      <c r="H310" s="24" t="s">
        <v>3206</v>
      </c>
      <c r="I310" s="24" t="s">
        <v>1088</v>
      </c>
      <c r="J310" s="26"/>
      <c r="K310" s="106"/>
    </row>
    <row r="311" spans="1:11" ht="12.75">
      <c r="A311" s="78" t="s">
        <v>920</v>
      </c>
      <c r="B311" s="110"/>
      <c r="C311" s="37"/>
      <c r="D311" s="25"/>
      <c r="E311" s="26"/>
      <c r="F311" s="26"/>
      <c r="G311" s="24"/>
      <c r="H311" s="24" t="s">
        <v>3207</v>
      </c>
      <c r="I311" s="24"/>
      <c r="J311" s="26"/>
      <c r="K311" s="106"/>
    </row>
    <row r="312" spans="1:11" ht="12.75">
      <c r="A312" s="78" t="s">
        <v>920</v>
      </c>
      <c r="B312" s="110"/>
      <c r="C312" s="37"/>
      <c r="D312" s="25"/>
      <c r="E312" s="26"/>
      <c r="F312" s="26"/>
      <c r="G312" s="24"/>
      <c r="H312" s="24" t="s">
        <v>3208</v>
      </c>
      <c r="I312" s="24" t="s">
        <v>3209</v>
      </c>
      <c r="J312" s="26"/>
      <c r="K312" s="106"/>
    </row>
    <row r="313" spans="1:11" ht="12.75">
      <c r="A313" s="78" t="s">
        <v>920</v>
      </c>
      <c r="B313" s="110"/>
      <c r="C313" s="37"/>
      <c r="D313" s="25"/>
      <c r="E313" s="26"/>
      <c r="F313" s="26"/>
      <c r="G313" s="24"/>
      <c r="H313" s="24" t="s">
        <v>3210</v>
      </c>
      <c r="I313" s="24"/>
      <c r="J313" s="26"/>
      <c r="K313" s="106"/>
    </row>
    <row r="314" spans="1:11" ht="12.75">
      <c r="A314" s="78" t="s">
        <v>920</v>
      </c>
      <c r="B314" s="110"/>
      <c r="C314" s="37"/>
      <c r="D314" s="25"/>
      <c r="E314" s="26"/>
      <c r="F314" s="26"/>
      <c r="G314" s="24"/>
      <c r="H314" s="24" t="s">
        <v>3211</v>
      </c>
      <c r="I314" s="24" t="s">
        <v>3212</v>
      </c>
      <c r="J314" s="26"/>
      <c r="K314" s="106"/>
    </row>
    <row r="315" spans="1:11" ht="12.75">
      <c r="A315" s="78" t="s">
        <v>920</v>
      </c>
      <c r="B315" s="110"/>
      <c r="C315" s="37"/>
      <c r="D315" s="25"/>
      <c r="E315" s="26"/>
      <c r="F315" s="26"/>
      <c r="G315" s="24"/>
      <c r="H315" s="24" t="s">
        <v>3213</v>
      </c>
      <c r="I315" s="24"/>
      <c r="J315" s="26"/>
      <c r="K315" s="106"/>
    </row>
    <row r="316" spans="1:11" ht="12.75">
      <c r="A316" s="78" t="s">
        <v>920</v>
      </c>
      <c r="B316" s="110"/>
      <c r="C316" s="37"/>
      <c r="D316" s="25"/>
      <c r="E316" s="26"/>
      <c r="F316" s="26"/>
      <c r="G316" s="24"/>
      <c r="H316" s="24" t="s">
        <v>371</v>
      </c>
      <c r="I316" s="24" t="s">
        <v>1079</v>
      </c>
      <c r="J316" s="26"/>
      <c r="K316" s="106"/>
    </row>
    <row r="317" spans="1:11" ht="12.75">
      <c r="A317" s="79" t="s">
        <v>920</v>
      </c>
      <c r="B317" s="111"/>
      <c r="C317" s="39"/>
      <c r="D317" s="33"/>
      <c r="E317" s="34"/>
      <c r="F317" s="34"/>
      <c r="G317" s="35"/>
      <c r="H317" s="35" t="s">
        <v>372</v>
      </c>
      <c r="I317" s="35"/>
      <c r="J317" s="34"/>
      <c r="K317" s="94"/>
    </row>
    <row r="318" spans="1:11" ht="12.75">
      <c r="A318" s="77" t="s">
        <v>920</v>
      </c>
      <c r="B318" s="115" t="s">
        <v>373</v>
      </c>
      <c r="C318" s="46">
        <v>0.7756</v>
      </c>
      <c r="D318" s="40"/>
      <c r="E318" s="41"/>
      <c r="F318" s="41"/>
      <c r="G318" s="42"/>
      <c r="H318" s="21"/>
      <c r="I318" s="21"/>
      <c r="J318" s="23"/>
      <c r="K318" s="105"/>
    </row>
    <row r="319" spans="1:12" ht="12.75">
      <c r="A319" s="78" t="s">
        <v>920</v>
      </c>
      <c r="B319" s="110"/>
      <c r="C319" s="37"/>
      <c r="D319" s="25"/>
      <c r="E319" s="26"/>
      <c r="F319" s="26"/>
      <c r="G319" s="24"/>
      <c r="H319" s="24" t="s">
        <v>1998</v>
      </c>
      <c r="I319" s="24" t="s">
        <v>1095</v>
      </c>
      <c r="J319" s="26"/>
      <c r="K319" s="106"/>
      <c r="L319" t="s">
        <v>1999</v>
      </c>
    </row>
    <row r="320" spans="1:11" ht="12.75">
      <c r="A320" s="78" t="s">
        <v>920</v>
      </c>
      <c r="B320" s="110"/>
      <c r="C320" s="37"/>
      <c r="D320" s="25"/>
      <c r="E320" s="26"/>
      <c r="F320" s="26"/>
      <c r="G320" s="24"/>
      <c r="H320" s="24" t="s">
        <v>374</v>
      </c>
      <c r="I320" s="24" t="s">
        <v>2877</v>
      </c>
      <c r="J320" s="26"/>
      <c r="K320" s="106"/>
    </row>
    <row r="321" spans="1:11" ht="12.75">
      <c r="A321" s="78" t="s">
        <v>920</v>
      </c>
      <c r="B321" s="110"/>
      <c r="C321" s="37"/>
      <c r="D321" s="25"/>
      <c r="E321" s="26"/>
      <c r="F321" s="26"/>
      <c r="G321" s="24"/>
      <c r="H321" s="24" t="s">
        <v>375</v>
      </c>
      <c r="I321" s="24" t="s">
        <v>1079</v>
      </c>
      <c r="J321" s="26"/>
      <c r="K321" s="106"/>
    </row>
    <row r="322" spans="1:11" ht="12.75">
      <c r="A322" s="78" t="s">
        <v>920</v>
      </c>
      <c r="B322" s="110"/>
      <c r="C322" s="37"/>
      <c r="D322" s="25"/>
      <c r="E322" s="26"/>
      <c r="F322" s="26"/>
      <c r="G322" s="24"/>
      <c r="H322" s="24" t="s">
        <v>2336</v>
      </c>
      <c r="I322" s="24"/>
      <c r="J322" s="26"/>
      <c r="K322" s="106"/>
    </row>
    <row r="323" spans="1:11" ht="12.75">
      <c r="A323" s="78" t="s">
        <v>920</v>
      </c>
      <c r="B323" s="110"/>
      <c r="C323" s="37"/>
      <c r="D323" s="25"/>
      <c r="E323" s="26"/>
      <c r="F323" s="26"/>
      <c r="G323" s="24"/>
      <c r="H323" s="24" t="s">
        <v>2337</v>
      </c>
      <c r="I323" s="24" t="s">
        <v>2338</v>
      </c>
      <c r="J323" s="26"/>
      <c r="K323" s="106"/>
    </row>
    <row r="324" spans="1:11" ht="12.75">
      <c r="A324" s="78" t="s">
        <v>920</v>
      </c>
      <c r="B324" s="110"/>
      <c r="C324" s="37"/>
      <c r="D324" s="25"/>
      <c r="E324" s="26"/>
      <c r="F324" s="26"/>
      <c r="G324" s="24"/>
      <c r="H324" s="24" t="s">
        <v>2339</v>
      </c>
      <c r="I324" s="24"/>
      <c r="J324" s="26"/>
      <c r="K324" s="106"/>
    </row>
    <row r="325" spans="1:11" ht="12.75">
      <c r="A325" s="78" t="s">
        <v>920</v>
      </c>
      <c r="B325" s="110"/>
      <c r="C325" s="37"/>
      <c r="D325" s="25"/>
      <c r="E325" s="26"/>
      <c r="F325" s="26"/>
      <c r="G325" s="24"/>
      <c r="H325" s="24" t="s">
        <v>2340</v>
      </c>
      <c r="I325" s="24" t="s">
        <v>1095</v>
      </c>
      <c r="J325" s="26"/>
      <c r="K325" s="106"/>
    </row>
    <row r="326" spans="1:11" ht="12.75">
      <c r="A326" s="78" t="s">
        <v>920</v>
      </c>
      <c r="B326" s="110"/>
      <c r="C326" s="37"/>
      <c r="D326" s="25"/>
      <c r="E326" s="26"/>
      <c r="F326" s="26"/>
      <c r="G326" s="24"/>
      <c r="H326" s="24" t="s">
        <v>2341</v>
      </c>
      <c r="I326" s="24"/>
      <c r="J326" s="26"/>
      <c r="K326" s="106"/>
    </row>
    <row r="327" spans="1:11" ht="12.75">
      <c r="A327" s="78" t="s">
        <v>920</v>
      </c>
      <c r="B327" s="110"/>
      <c r="C327" s="37"/>
      <c r="D327" s="25"/>
      <c r="E327" s="26"/>
      <c r="F327" s="26"/>
      <c r="G327" s="24"/>
      <c r="H327" s="24" t="s">
        <v>2342</v>
      </c>
      <c r="I327" s="24" t="s">
        <v>3212</v>
      </c>
      <c r="J327" s="26"/>
      <c r="K327" s="106"/>
    </row>
    <row r="328" spans="1:11" ht="12.75">
      <c r="A328" s="78" t="s">
        <v>920</v>
      </c>
      <c r="B328" s="110"/>
      <c r="C328" s="37"/>
      <c r="D328" s="25"/>
      <c r="E328" s="26"/>
      <c r="F328" s="26"/>
      <c r="G328" s="24"/>
      <c r="H328" s="24" t="s">
        <v>2343</v>
      </c>
      <c r="I328" s="24"/>
      <c r="J328" s="26"/>
      <c r="K328" s="106"/>
    </row>
    <row r="329" spans="1:11" ht="12.75">
      <c r="A329" s="78" t="s">
        <v>920</v>
      </c>
      <c r="B329" s="110"/>
      <c r="C329" s="37"/>
      <c r="D329" s="25"/>
      <c r="E329" s="26"/>
      <c r="F329" s="26"/>
      <c r="G329" s="24"/>
      <c r="H329" s="24" t="s">
        <v>2140</v>
      </c>
      <c r="I329" s="24" t="s">
        <v>2932</v>
      </c>
      <c r="J329" s="26"/>
      <c r="K329" s="106"/>
    </row>
    <row r="330" spans="1:11" ht="14.25" customHeight="1">
      <c r="A330" s="78" t="s">
        <v>920</v>
      </c>
      <c r="B330" s="110"/>
      <c r="C330" s="37"/>
      <c r="D330" s="25"/>
      <c r="E330" s="26"/>
      <c r="F330" s="26"/>
      <c r="G330" s="24"/>
      <c r="H330" s="24" t="s">
        <v>2141</v>
      </c>
      <c r="I330" s="24"/>
      <c r="J330" s="26"/>
      <c r="K330" s="106"/>
    </row>
    <row r="331" spans="1:11" ht="12.75">
      <c r="A331" s="79" t="s">
        <v>920</v>
      </c>
      <c r="B331" s="111"/>
      <c r="C331" s="39"/>
      <c r="D331" s="33"/>
      <c r="E331" s="34"/>
      <c r="F331" s="34"/>
      <c r="G331" s="35"/>
      <c r="H331" s="35"/>
      <c r="I331" s="35"/>
      <c r="J331" s="34"/>
      <c r="K331" s="94"/>
    </row>
    <row r="332" spans="1:11" ht="12.75">
      <c r="A332" s="77" t="s">
        <v>920</v>
      </c>
      <c r="B332" s="115" t="s">
        <v>2142</v>
      </c>
      <c r="C332" s="46">
        <v>0.5936</v>
      </c>
      <c r="D332" s="40"/>
      <c r="E332" s="41"/>
      <c r="F332" s="41"/>
      <c r="G332" s="42"/>
      <c r="H332" s="21"/>
      <c r="I332" s="21"/>
      <c r="J332" s="23"/>
      <c r="K332" s="105"/>
    </row>
    <row r="333" spans="1:11" ht="12.75">
      <c r="A333" s="78" t="s">
        <v>920</v>
      </c>
      <c r="B333" s="110"/>
      <c r="C333" s="37"/>
      <c r="D333" s="25"/>
      <c r="E333" s="26"/>
      <c r="F333" s="26"/>
      <c r="G333" s="24"/>
      <c r="H333" s="24" t="s">
        <v>294</v>
      </c>
      <c r="I333" s="24" t="s">
        <v>295</v>
      </c>
      <c r="J333" s="26"/>
      <c r="K333" s="106"/>
    </row>
    <row r="334" spans="1:11" ht="12.75">
      <c r="A334" s="78" t="s">
        <v>920</v>
      </c>
      <c r="B334" s="110"/>
      <c r="C334" s="37"/>
      <c r="D334" s="25"/>
      <c r="E334" s="26"/>
      <c r="F334" s="26"/>
      <c r="G334" s="24"/>
      <c r="H334" s="24" t="s">
        <v>296</v>
      </c>
      <c r="I334" s="24" t="s">
        <v>3209</v>
      </c>
      <c r="J334" s="26"/>
      <c r="K334" s="106"/>
    </row>
    <row r="335" spans="1:11" ht="12.75">
      <c r="A335" s="78" t="s">
        <v>920</v>
      </c>
      <c r="B335" s="110"/>
      <c r="C335" s="37"/>
      <c r="D335" s="25"/>
      <c r="E335" s="26"/>
      <c r="F335" s="26"/>
      <c r="G335" s="24"/>
      <c r="H335" s="24" t="s">
        <v>297</v>
      </c>
      <c r="I335" s="24"/>
      <c r="J335" s="26"/>
      <c r="K335" s="106"/>
    </row>
    <row r="336" spans="1:11" ht="12.75">
      <c r="A336" s="78" t="s">
        <v>920</v>
      </c>
      <c r="B336" s="110"/>
      <c r="C336" s="37"/>
      <c r="D336" s="25"/>
      <c r="E336" s="26"/>
      <c r="F336" s="26"/>
      <c r="G336" s="24"/>
      <c r="H336" s="24" t="s">
        <v>2939</v>
      </c>
      <c r="I336" s="24" t="s">
        <v>1088</v>
      </c>
      <c r="J336" s="26"/>
      <c r="K336" s="106"/>
    </row>
    <row r="337" spans="1:11" ht="12.75">
      <c r="A337" s="78" t="s">
        <v>920</v>
      </c>
      <c r="B337" s="110"/>
      <c r="C337" s="37"/>
      <c r="D337" s="25"/>
      <c r="E337" s="26"/>
      <c r="F337" s="26"/>
      <c r="G337" s="24"/>
      <c r="H337" s="24"/>
      <c r="I337" s="24"/>
      <c r="J337" s="26"/>
      <c r="K337" s="106"/>
    </row>
    <row r="338" spans="1:11" ht="12.75">
      <c r="A338" s="78" t="s">
        <v>920</v>
      </c>
      <c r="B338" s="110"/>
      <c r="C338" s="37"/>
      <c r="D338" s="25"/>
      <c r="E338" s="26"/>
      <c r="F338" s="26"/>
      <c r="G338" s="24"/>
      <c r="H338" s="24" t="s">
        <v>298</v>
      </c>
      <c r="I338" s="24" t="s">
        <v>2877</v>
      </c>
      <c r="J338" s="26"/>
      <c r="K338" s="106"/>
    </row>
    <row r="339" spans="1:11" ht="12.75">
      <c r="A339" s="78" t="s">
        <v>920</v>
      </c>
      <c r="B339" s="110"/>
      <c r="C339" s="37"/>
      <c r="D339" s="25"/>
      <c r="E339" s="26"/>
      <c r="F339" s="26"/>
      <c r="G339" s="24"/>
      <c r="H339" s="24" t="s">
        <v>299</v>
      </c>
      <c r="I339" s="24"/>
      <c r="J339" s="26"/>
      <c r="K339" s="106"/>
    </row>
    <row r="340" spans="1:11" ht="12.75">
      <c r="A340" s="78" t="s">
        <v>920</v>
      </c>
      <c r="B340" s="110"/>
      <c r="C340" s="37"/>
      <c r="D340" s="25"/>
      <c r="E340" s="26"/>
      <c r="F340" s="26"/>
      <c r="G340" s="24"/>
      <c r="H340" s="24" t="s">
        <v>300</v>
      </c>
      <c r="I340" s="24" t="s">
        <v>301</v>
      </c>
      <c r="J340" s="26"/>
      <c r="K340" s="106"/>
    </row>
    <row r="341" spans="1:11" ht="12.75">
      <c r="A341" s="78" t="s">
        <v>920</v>
      </c>
      <c r="B341" s="110"/>
      <c r="C341" s="37"/>
      <c r="D341" s="25"/>
      <c r="E341" s="26"/>
      <c r="F341" s="26"/>
      <c r="G341" s="24"/>
      <c r="H341" s="24" t="s">
        <v>302</v>
      </c>
      <c r="I341" s="24"/>
      <c r="J341" s="26"/>
      <c r="K341" s="106"/>
    </row>
    <row r="342" spans="1:11" ht="12.75">
      <c r="A342" s="79" t="s">
        <v>920</v>
      </c>
      <c r="B342" s="111"/>
      <c r="C342" s="39"/>
      <c r="D342" s="33"/>
      <c r="E342" s="34"/>
      <c r="F342" s="34"/>
      <c r="G342" s="35"/>
      <c r="H342" s="35"/>
      <c r="I342" s="35"/>
      <c r="J342" s="34"/>
      <c r="K342" s="94"/>
    </row>
    <row r="343" spans="1:11" ht="12.75">
      <c r="A343" s="77" t="s">
        <v>920</v>
      </c>
      <c r="B343" s="121" t="s">
        <v>303</v>
      </c>
      <c r="C343" s="46">
        <v>0.2926</v>
      </c>
      <c r="D343" s="40"/>
      <c r="E343" s="41"/>
      <c r="F343" s="41"/>
      <c r="G343" s="42"/>
      <c r="H343" s="21" t="s">
        <v>317</v>
      </c>
      <c r="I343" s="21" t="s">
        <v>755</v>
      </c>
      <c r="J343" s="23"/>
      <c r="K343" s="105"/>
    </row>
    <row r="344" spans="1:11" ht="12.75">
      <c r="A344" s="82" t="s">
        <v>920</v>
      </c>
      <c r="B344" s="116" t="s">
        <v>304</v>
      </c>
      <c r="C344" s="81">
        <v>0.2576</v>
      </c>
      <c r="D344" s="43"/>
      <c r="E344" s="44"/>
      <c r="F344" s="44"/>
      <c r="G344" s="45"/>
      <c r="H344" s="24" t="s">
        <v>756</v>
      </c>
      <c r="I344" s="24" t="s">
        <v>755</v>
      </c>
      <c r="J344" s="26"/>
      <c r="K344" s="106"/>
    </row>
    <row r="345" spans="1:11" ht="12.75">
      <c r="A345" s="82" t="s">
        <v>920</v>
      </c>
      <c r="B345" s="116" t="s">
        <v>305</v>
      </c>
      <c r="C345" s="81">
        <v>0.1159</v>
      </c>
      <c r="D345" s="43"/>
      <c r="E345" s="44"/>
      <c r="F345" s="44"/>
      <c r="G345" s="45"/>
      <c r="H345" s="24" t="s">
        <v>757</v>
      </c>
      <c r="I345" s="24"/>
      <c r="J345" s="26"/>
      <c r="K345" s="106"/>
    </row>
    <row r="346" spans="1:11" ht="12.75">
      <c r="A346" s="82" t="s">
        <v>920</v>
      </c>
      <c r="B346" s="124" t="s">
        <v>306</v>
      </c>
      <c r="C346" s="81">
        <v>0.1216</v>
      </c>
      <c r="D346" s="43"/>
      <c r="E346" s="44"/>
      <c r="F346" s="44"/>
      <c r="G346" s="45"/>
      <c r="H346" s="24" t="s">
        <v>758</v>
      </c>
      <c r="I346" s="24" t="s">
        <v>2947</v>
      </c>
      <c r="J346" s="26"/>
      <c r="K346" s="106"/>
    </row>
    <row r="347" spans="1:11" ht="12.75">
      <c r="A347" s="79" t="s">
        <v>920</v>
      </c>
      <c r="B347" s="123"/>
      <c r="C347" s="39"/>
      <c r="D347" s="33"/>
      <c r="E347" s="34"/>
      <c r="F347" s="34"/>
      <c r="G347" s="35"/>
      <c r="H347" s="35" t="s">
        <v>759</v>
      </c>
      <c r="I347" s="35"/>
      <c r="J347" s="34"/>
      <c r="K347" s="94"/>
    </row>
    <row r="348" spans="1:11" ht="12.75">
      <c r="A348" s="63"/>
      <c r="B348" s="122"/>
      <c r="C348" s="37"/>
      <c r="D348" s="25"/>
      <c r="E348" s="26"/>
      <c r="F348" s="26"/>
      <c r="G348" s="24"/>
      <c r="H348" s="24"/>
      <c r="I348" s="24"/>
      <c r="J348" s="26"/>
      <c r="K348" s="101"/>
    </row>
    <row r="349" spans="1:11" ht="12.75">
      <c r="A349" s="63"/>
      <c r="B349" s="122"/>
      <c r="C349" s="37"/>
      <c r="D349" s="25"/>
      <c r="E349" s="26"/>
      <c r="F349" s="26"/>
      <c r="G349" s="24"/>
      <c r="H349" s="24"/>
      <c r="I349" s="24"/>
      <c r="J349" s="26"/>
      <c r="K349" s="101"/>
    </row>
    <row r="350" spans="1:11" ht="12.75">
      <c r="A350" s="63"/>
      <c r="B350" s="110"/>
      <c r="C350" s="37"/>
      <c r="D350" s="25"/>
      <c r="E350" s="26"/>
      <c r="F350" s="26"/>
      <c r="G350" s="24"/>
      <c r="H350" s="24"/>
      <c r="I350" s="24"/>
      <c r="J350" s="26"/>
      <c r="K350" s="101"/>
    </row>
    <row r="351" spans="1:11" ht="12.75">
      <c r="A351" s="63"/>
      <c r="B351" s="110"/>
      <c r="C351" s="37"/>
      <c r="D351" s="25"/>
      <c r="E351" s="26"/>
      <c r="F351" s="26"/>
      <c r="G351" s="24"/>
      <c r="H351" s="24"/>
      <c r="I351" s="24"/>
      <c r="J351" s="26"/>
      <c r="K351" s="101"/>
    </row>
    <row r="352" spans="1:11" ht="13.5" thickBot="1">
      <c r="A352" s="71" t="s">
        <v>976</v>
      </c>
      <c r="B352" s="117">
        <f>SUM(C189:C351)</f>
        <v>5.7963000000000005</v>
      </c>
      <c r="C352" s="141"/>
      <c r="D352" s="16"/>
      <c r="E352" s="14"/>
      <c r="F352" s="14"/>
      <c r="G352" s="13"/>
      <c r="H352" s="13"/>
      <c r="I352" s="13"/>
      <c r="J352" s="14"/>
      <c r="K352" s="104"/>
    </row>
    <row r="353" spans="1:11" ht="12.75">
      <c r="A353" s="1"/>
      <c r="B353" s="135"/>
      <c r="C353" s="136"/>
      <c r="D353" s="15"/>
      <c r="E353" s="2"/>
      <c r="F353" s="2"/>
      <c r="G353" s="1"/>
      <c r="H353" s="1"/>
      <c r="I353" s="1"/>
      <c r="J353" s="2"/>
      <c r="K353" s="2"/>
    </row>
    <row r="354" spans="1:11" ht="12.75">
      <c r="A354" s="77" t="s">
        <v>114</v>
      </c>
      <c r="B354" s="119" t="s">
        <v>1357</v>
      </c>
      <c r="C354" s="46">
        <v>3.04</v>
      </c>
      <c r="D354" s="40"/>
      <c r="E354" s="42" t="s">
        <v>1358</v>
      </c>
      <c r="F354" s="42" t="s">
        <v>1359</v>
      </c>
      <c r="G354" s="42" t="s">
        <v>564</v>
      </c>
      <c r="H354" s="21"/>
      <c r="I354" s="21" t="s">
        <v>565</v>
      </c>
      <c r="J354" s="23"/>
      <c r="K354" s="105"/>
    </row>
    <row r="355" spans="1:11" ht="12.75">
      <c r="A355" s="79" t="s">
        <v>114</v>
      </c>
      <c r="B355" s="111"/>
      <c r="C355" s="39"/>
      <c r="D355" s="33"/>
      <c r="E355" s="34"/>
      <c r="F355" s="34"/>
      <c r="G355" s="35" t="s">
        <v>1915</v>
      </c>
      <c r="H355" s="35" t="s">
        <v>1647</v>
      </c>
      <c r="I355" s="35" t="s">
        <v>565</v>
      </c>
      <c r="J355" s="34"/>
      <c r="K355" s="94"/>
    </row>
    <row r="356" spans="1:11" ht="12.75">
      <c r="A356" s="285" t="s">
        <v>114</v>
      </c>
      <c r="B356" s="286" t="s">
        <v>1360</v>
      </c>
      <c r="C356" s="287">
        <v>0</v>
      </c>
      <c r="D356" s="288"/>
      <c r="E356" s="289" t="s">
        <v>1361</v>
      </c>
      <c r="F356" s="289" t="s">
        <v>1362</v>
      </c>
      <c r="G356" s="289" t="s">
        <v>1915</v>
      </c>
      <c r="H356" s="289" t="s">
        <v>636</v>
      </c>
      <c r="I356" s="289" t="s">
        <v>1802</v>
      </c>
      <c r="J356" s="290"/>
      <c r="K356" s="205" t="s">
        <v>986</v>
      </c>
    </row>
    <row r="357" spans="1:11" ht="12.75">
      <c r="A357" s="291" t="s">
        <v>114</v>
      </c>
      <c r="B357" s="292"/>
      <c r="C357" s="293"/>
      <c r="D357" s="294"/>
      <c r="E357" s="295"/>
      <c r="F357" s="295"/>
      <c r="G357" s="32" t="s">
        <v>1915</v>
      </c>
      <c r="H357" s="32" t="s">
        <v>637</v>
      </c>
      <c r="I357" s="32" t="s">
        <v>1921</v>
      </c>
      <c r="J357" s="295"/>
      <c r="K357" s="296"/>
    </row>
    <row r="358" spans="1:11" ht="12.75">
      <c r="A358" s="297" t="s">
        <v>114</v>
      </c>
      <c r="B358" s="298"/>
      <c r="C358" s="299"/>
      <c r="D358" s="300"/>
      <c r="E358" s="301"/>
      <c r="F358" s="301"/>
      <c r="G358" s="302" t="s">
        <v>564</v>
      </c>
      <c r="H358" s="302"/>
      <c r="I358" s="302" t="s">
        <v>565</v>
      </c>
      <c r="J358" s="301"/>
      <c r="K358" s="303"/>
    </row>
    <row r="359" spans="1:11" ht="12.75">
      <c r="A359" s="77" t="s">
        <v>114</v>
      </c>
      <c r="B359" s="119" t="s">
        <v>1363</v>
      </c>
      <c r="C359" s="46">
        <v>0.0811</v>
      </c>
      <c r="D359" s="40"/>
      <c r="E359" s="42" t="s">
        <v>1364</v>
      </c>
      <c r="F359" s="42" t="s">
        <v>1365</v>
      </c>
      <c r="G359" s="42" t="s">
        <v>564</v>
      </c>
      <c r="H359" s="21"/>
      <c r="I359" s="21" t="s">
        <v>565</v>
      </c>
      <c r="J359" s="23"/>
      <c r="K359" s="105"/>
    </row>
    <row r="360" spans="1:11" ht="12.75">
      <c r="A360" s="79" t="s">
        <v>114</v>
      </c>
      <c r="B360" s="111"/>
      <c r="C360" s="39"/>
      <c r="D360" s="33"/>
      <c r="E360" s="34"/>
      <c r="F360" s="34"/>
      <c r="G360" s="35" t="s">
        <v>1915</v>
      </c>
      <c r="H360" s="35" t="s">
        <v>638</v>
      </c>
      <c r="I360" s="35" t="s">
        <v>565</v>
      </c>
      <c r="J360" s="34"/>
      <c r="K360" s="94"/>
    </row>
    <row r="361" spans="1:12" ht="12.75">
      <c r="A361" s="304" t="s">
        <v>114</v>
      </c>
      <c r="B361" s="305" t="s">
        <v>465</v>
      </c>
      <c r="C361" s="306">
        <v>0</v>
      </c>
      <c r="D361" s="307"/>
      <c r="E361" s="304" t="s">
        <v>466</v>
      </c>
      <c r="F361" s="304" t="s">
        <v>467</v>
      </c>
      <c r="G361" s="304" t="s">
        <v>564</v>
      </c>
      <c r="H361" s="304"/>
      <c r="I361" s="304" t="s">
        <v>565</v>
      </c>
      <c r="J361" s="308"/>
      <c r="K361" s="304" t="s">
        <v>639</v>
      </c>
      <c r="L361" s="246"/>
    </row>
    <row r="362" spans="1:12" ht="12.75">
      <c r="A362" s="304" t="s">
        <v>114</v>
      </c>
      <c r="B362" s="305" t="s">
        <v>1128</v>
      </c>
      <c r="C362" s="306">
        <v>0</v>
      </c>
      <c r="D362" s="307"/>
      <c r="E362" s="304" t="s">
        <v>466</v>
      </c>
      <c r="F362" s="308"/>
      <c r="G362" s="304" t="s">
        <v>1915</v>
      </c>
      <c r="H362" s="304"/>
      <c r="I362" s="304" t="s">
        <v>565</v>
      </c>
      <c r="J362" s="308"/>
      <c r="K362" s="308" t="s">
        <v>640</v>
      </c>
      <c r="L362" s="246"/>
    </row>
    <row r="363" spans="1:12" ht="12.75">
      <c r="A363" s="304" t="s">
        <v>114</v>
      </c>
      <c r="B363" s="305" t="s">
        <v>2164</v>
      </c>
      <c r="C363" s="306">
        <v>0</v>
      </c>
      <c r="D363" s="307"/>
      <c r="E363" s="304" t="s">
        <v>468</v>
      </c>
      <c r="F363" s="304" t="s">
        <v>469</v>
      </c>
      <c r="G363" s="304" t="s">
        <v>564</v>
      </c>
      <c r="H363" s="304"/>
      <c r="I363" s="304" t="s">
        <v>565</v>
      </c>
      <c r="J363" s="308"/>
      <c r="K363" s="308" t="s">
        <v>640</v>
      </c>
      <c r="L363" s="246"/>
    </row>
    <row r="364" spans="1:11" ht="12.75">
      <c r="A364" s="77" t="s">
        <v>114</v>
      </c>
      <c r="B364" s="119" t="s">
        <v>1503</v>
      </c>
      <c r="C364" s="46">
        <v>0.0741</v>
      </c>
      <c r="D364" s="40"/>
      <c r="E364" s="42"/>
      <c r="F364" s="42"/>
      <c r="G364" s="42"/>
      <c r="H364" s="21"/>
      <c r="I364" s="21"/>
      <c r="J364" s="23"/>
      <c r="K364" s="105"/>
    </row>
    <row r="365" spans="1:11" ht="12.75">
      <c r="A365" s="78"/>
      <c r="B365" s="147"/>
      <c r="C365" s="37"/>
      <c r="D365" s="25"/>
      <c r="E365" s="24"/>
      <c r="F365" s="24"/>
      <c r="G365" s="24"/>
      <c r="H365" s="24" t="s">
        <v>950</v>
      </c>
      <c r="I365" s="24" t="s">
        <v>3209</v>
      </c>
      <c r="J365" s="26"/>
      <c r="K365" s="106"/>
    </row>
    <row r="366" spans="1:11" ht="12.75">
      <c r="A366" s="78"/>
      <c r="B366" s="147"/>
      <c r="C366" s="37"/>
      <c r="D366" s="25"/>
      <c r="E366" s="24"/>
      <c r="F366" s="24"/>
      <c r="G366" s="24"/>
      <c r="H366" s="24" t="s">
        <v>951</v>
      </c>
      <c r="I366" s="24" t="s">
        <v>952</v>
      </c>
      <c r="J366" s="26"/>
      <c r="K366" s="106"/>
    </row>
    <row r="367" spans="1:11" ht="12.75">
      <c r="A367" s="78"/>
      <c r="B367" s="147"/>
      <c r="C367" s="37"/>
      <c r="D367" s="25"/>
      <c r="E367" s="24"/>
      <c r="F367" s="24"/>
      <c r="G367" s="24"/>
      <c r="H367" s="24" t="s">
        <v>953</v>
      </c>
      <c r="I367" s="24" t="s">
        <v>3209</v>
      </c>
      <c r="J367" s="26"/>
      <c r="K367" s="106"/>
    </row>
    <row r="368" spans="1:11" ht="12.75">
      <c r="A368" s="78"/>
      <c r="B368" s="147"/>
      <c r="C368" s="37"/>
      <c r="D368" s="25"/>
      <c r="E368" s="24"/>
      <c r="F368" s="24"/>
      <c r="G368" s="24"/>
      <c r="H368" s="24" t="s">
        <v>636</v>
      </c>
      <c r="I368" s="24" t="s">
        <v>1095</v>
      </c>
      <c r="J368" s="26"/>
      <c r="K368" s="106"/>
    </row>
    <row r="369" spans="1:11" ht="12.75">
      <c r="A369" s="78"/>
      <c r="B369" s="147"/>
      <c r="C369" s="37"/>
      <c r="D369" s="25"/>
      <c r="E369" s="24"/>
      <c r="F369" s="24"/>
      <c r="G369" s="24"/>
      <c r="H369" s="24" t="s">
        <v>954</v>
      </c>
      <c r="I369" s="24"/>
      <c r="J369" s="26"/>
      <c r="K369" s="106"/>
    </row>
    <row r="370" spans="1:11" ht="12.75">
      <c r="A370" s="78"/>
      <c r="B370" s="147"/>
      <c r="C370" s="37"/>
      <c r="D370" s="25"/>
      <c r="E370" s="24"/>
      <c r="F370" s="24"/>
      <c r="G370" s="24"/>
      <c r="H370" s="24" t="s">
        <v>636</v>
      </c>
      <c r="I370" s="24" t="s">
        <v>1079</v>
      </c>
      <c r="J370" s="26"/>
      <c r="K370" s="106"/>
    </row>
    <row r="371" spans="1:11" ht="12.75">
      <c r="A371" s="78"/>
      <c r="B371" s="147"/>
      <c r="C371" s="37"/>
      <c r="D371" s="25"/>
      <c r="E371" s="24"/>
      <c r="F371" s="24"/>
      <c r="G371" s="24"/>
      <c r="H371" s="24" t="s">
        <v>954</v>
      </c>
      <c r="I371" s="24"/>
      <c r="J371" s="26"/>
      <c r="K371" s="106"/>
    </row>
    <row r="372" spans="1:11" ht="12.75">
      <c r="A372" s="78"/>
      <c r="B372" s="147"/>
      <c r="C372" s="37"/>
      <c r="D372" s="25"/>
      <c r="E372" s="24"/>
      <c r="F372" s="24"/>
      <c r="G372" s="24"/>
      <c r="H372" s="24" t="s">
        <v>955</v>
      </c>
      <c r="I372" s="24" t="s">
        <v>2947</v>
      </c>
      <c r="J372" s="26"/>
      <c r="K372" s="106"/>
    </row>
    <row r="373" spans="1:11" ht="12.75">
      <c r="A373" s="79"/>
      <c r="B373" s="148"/>
      <c r="C373" s="39"/>
      <c r="D373" s="33"/>
      <c r="E373" s="35"/>
      <c r="F373" s="35"/>
      <c r="G373" s="35"/>
      <c r="H373" s="35" t="s">
        <v>956</v>
      </c>
      <c r="I373" s="35"/>
      <c r="J373" s="34"/>
      <c r="K373" s="94"/>
    </row>
    <row r="374" spans="1:11" ht="12.75">
      <c r="A374" s="77" t="s">
        <v>114</v>
      </c>
      <c r="B374" s="119" t="s">
        <v>1127</v>
      </c>
      <c r="C374" s="46">
        <v>0.1659</v>
      </c>
      <c r="D374" s="40"/>
      <c r="E374" s="42"/>
      <c r="F374" s="42"/>
      <c r="G374" s="42"/>
      <c r="H374" s="21"/>
      <c r="I374" s="21"/>
      <c r="J374" s="23"/>
      <c r="K374" s="105"/>
    </row>
    <row r="375" spans="1:11" ht="12.75">
      <c r="A375" s="78"/>
      <c r="B375" s="147"/>
      <c r="C375" s="37"/>
      <c r="D375" s="25"/>
      <c r="E375" s="24"/>
      <c r="F375" s="24"/>
      <c r="G375" s="24" t="s">
        <v>1915</v>
      </c>
      <c r="H375" s="24" t="s">
        <v>641</v>
      </c>
      <c r="I375" s="24" t="s">
        <v>642</v>
      </c>
      <c r="J375" s="26"/>
      <c r="K375" s="106"/>
    </row>
    <row r="376" spans="1:11" ht="12.75">
      <c r="A376" s="78"/>
      <c r="B376" s="147"/>
      <c r="C376" s="37"/>
      <c r="D376" s="25"/>
      <c r="E376" s="24"/>
      <c r="F376" s="24"/>
      <c r="G376" s="24" t="s">
        <v>1915</v>
      </c>
      <c r="H376" s="24" t="s">
        <v>645</v>
      </c>
      <c r="I376" s="24" t="s">
        <v>644</v>
      </c>
      <c r="J376" s="26"/>
      <c r="K376" s="106"/>
    </row>
    <row r="377" spans="1:11" ht="12.75">
      <c r="A377" s="78"/>
      <c r="B377" s="147"/>
      <c r="C377" s="37"/>
      <c r="D377" s="25"/>
      <c r="E377" s="24"/>
      <c r="F377" s="24"/>
      <c r="G377" s="38"/>
      <c r="H377" s="24" t="s">
        <v>646</v>
      </c>
      <c r="I377" s="24" t="s">
        <v>1921</v>
      </c>
      <c r="J377" s="26"/>
      <c r="K377" s="106"/>
    </row>
    <row r="378" spans="1:11" ht="12.75">
      <c r="A378" s="78"/>
      <c r="B378" s="147"/>
      <c r="C378" s="37"/>
      <c r="D378" s="25"/>
      <c r="E378" s="24"/>
      <c r="F378" s="24"/>
      <c r="G378" s="24" t="s">
        <v>1915</v>
      </c>
      <c r="H378" s="24" t="s">
        <v>647</v>
      </c>
      <c r="I378" s="24" t="s">
        <v>648</v>
      </c>
      <c r="J378" s="26"/>
      <c r="K378" s="106"/>
    </row>
    <row r="379" spans="1:11" ht="12.75">
      <c r="A379" s="78"/>
      <c r="B379" s="147"/>
      <c r="C379" s="37"/>
      <c r="D379" s="25"/>
      <c r="E379" s="24"/>
      <c r="F379" s="24"/>
      <c r="G379" s="38"/>
      <c r="H379" s="24" t="s">
        <v>649</v>
      </c>
      <c r="I379" s="24" t="s">
        <v>1921</v>
      </c>
      <c r="J379" s="26"/>
      <c r="K379" s="106"/>
    </row>
    <row r="380" spans="1:11" ht="12.75">
      <c r="A380" s="78"/>
      <c r="B380" s="147"/>
      <c r="C380" s="37"/>
      <c r="D380" s="25"/>
      <c r="E380" s="24"/>
      <c r="F380" s="24"/>
      <c r="G380" s="24" t="s">
        <v>1915</v>
      </c>
      <c r="H380" s="24" t="s">
        <v>650</v>
      </c>
      <c r="I380" s="24" t="s">
        <v>944</v>
      </c>
      <c r="J380" s="26"/>
      <c r="K380" s="106"/>
    </row>
    <row r="381" spans="1:11" ht="12.75">
      <c r="A381" s="78"/>
      <c r="B381" s="147"/>
      <c r="C381" s="37"/>
      <c r="D381" s="25"/>
      <c r="E381" s="24"/>
      <c r="F381" s="24"/>
      <c r="G381" s="38"/>
      <c r="H381" s="24" t="s">
        <v>945</v>
      </c>
      <c r="I381" s="24" t="s">
        <v>1921</v>
      </c>
      <c r="J381" s="26"/>
      <c r="K381" s="106"/>
    </row>
    <row r="382" spans="1:11" ht="12.75">
      <c r="A382" s="79" t="s">
        <v>114</v>
      </c>
      <c r="B382" s="111"/>
      <c r="C382" s="39"/>
      <c r="D382" s="33"/>
      <c r="E382" s="34"/>
      <c r="F382" s="34"/>
      <c r="G382" s="35" t="s">
        <v>1915</v>
      </c>
      <c r="H382" s="35" t="s">
        <v>643</v>
      </c>
      <c r="I382" s="35" t="s">
        <v>644</v>
      </c>
      <c r="J382" s="34"/>
      <c r="K382" s="94"/>
    </row>
    <row r="383" spans="1:11" ht="12.75">
      <c r="A383" s="1"/>
      <c r="B383" s="135"/>
      <c r="C383" s="136"/>
      <c r="D383" s="15"/>
      <c r="E383" s="2"/>
      <c r="F383" s="2"/>
      <c r="G383" s="1"/>
      <c r="H383" s="1"/>
      <c r="I383" s="1"/>
      <c r="J383" s="2"/>
      <c r="K383" s="2"/>
    </row>
    <row r="384" spans="1:11" ht="12.75">
      <c r="A384" s="93" t="s">
        <v>975</v>
      </c>
      <c r="B384" s="30">
        <f>SUM(C354:C382)</f>
        <v>3.3611000000000004</v>
      </c>
      <c r="C384" s="37"/>
      <c r="D384" s="25"/>
      <c r="E384" s="26"/>
      <c r="F384" s="26"/>
      <c r="G384" s="24"/>
      <c r="H384" s="24"/>
      <c r="I384" s="24"/>
      <c r="J384" s="26"/>
      <c r="K384" s="26"/>
    </row>
    <row r="385" spans="1:11" ht="12.75">
      <c r="A385" s="92"/>
      <c r="B385" s="149"/>
      <c r="C385" s="150"/>
      <c r="D385" s="22"/>
      <c r="E385" s="23"/>
      <c r="F385" s="23"/>
      <c r="G385" s="21"/>
      <c r="H385" s="21"/>
      <c r="I385" s="21"/>
      <c r="J385" s="23"/>
      <c r="K385" s="105"/>
    </row>
    <row r="386" spans="1:11" ht="12.75">
      <c r="A386" s="82" t="s">
        <v>992</v>
      </c>
      <c r="B386" s="125" t="s">
        <v>140</v>
      </c>
      <c r="C386" s="81">
        <v>0.1</v>
      </c>
      <c r="D386" s="43"/>
      <c r="E386" s="45" t="s">
        <v>470</v>
      </c>
      <c r="F386" s="45" t="s">
        <v>471</v>
      </c>
      <c r="G386" s="45" t="s">
        <v>564</v>
      </c>
      <c r="H386" s="24"/>
      <c r="I386" s="24" t="s">
        <v>565</v>
      </c>
      <c r="J386" s="26"/>
      <c r="K386" s="106"/>
    </row>
    <row r="387" spans="1:11" ht="12.75">
      <c r="A387" s="78" t="s">
        <v>992</v>
      </c>
      <c r="B387" s="126"/>
      <c r="C387" s="37"/>
      <c r="D387" s="25"/>
      <c r="E387" s="26"/>
      <c r="F387" s="26"/>
      <c r="G387" s="24" t="s">
        <v>1915</v>
      </c>
      <c r="H387" s="24" t="s">
        <v>957</v>
      </c>
      <c r="I387" s="24" t="s">
        <v>1921</v>
      </c>
      <c r="J387" s="26"/>
      <c r="K387" s="106"/>
    </row>
    <row r="388" spans="1:11" ht="12.75">
      <c r="A388" s="79" t="s">
        <v>992</v>
      </c>
      <c r="B388" s="127"/>
      <c r="C388" s="39"/>
      <c r="D388" s="33"/>
      <c r="E388" s="34"/>
      <c r="F388" s="34"/>
      <c r="G388" s="35" t="s">
        <v>1915</v>
      </c>
      <c r="H388" s="35" t="s">
        <v>961</v>
      </c>
      <c r="I388" s="35" t="s">
        <v>1802</v>
      </c>
      <c r="J388" s="34"/>
      <c r="K388" s="94"/>
    </row>
    <row r="389" spans="1:11" ht="12.75">
      <c r="A389" s="77" t="s">
        <v>992</v>
      </c>
      <c r="B389" s="119" t="s">
        <v>472</v>
      </c>
      <c r="C389" s="46">
        <v>0.0575</v>
      </c>
      <c r="D389" s="40"/>
      <c r="E389" s="42" t="s">
        <v>1813</v>
      </c>
      <c r="F389" s="42" t="s">
        <v>473</v>
      </c>
      <c r="G389" s="42" t="s">
        <v>564</v>
      </c>
      <c r="H389" s="21"/>
      <c r="I389" s="21" t="s">
        <v>565</v>
      </c>
      <c r="J389" s="23"/>
      <c r="K389" s="105"/>
    </row>
    <row r="390" spans="1:11" ht="12.75">
      <c r="A390" s="79" t="s">
        <v>992</v>
      </c>
      <c r="B390" s="127"/>
      <c r="C390" s="39"/>
      <c r="D390" s="33"/>
      <c r="E390" s="34"/>
      <c r="F390" s="34"/>
      <c r="G390" s="35" t="s">
        <v>1915</v>
      </c>
      <c r="H390" s="35" t="s">
        <v>962</v>
      </c>
      <c r="I390" s="35" t="s">
        <v>565</v>
      </c>
      <c r="J390" s="34"/>
      <c r="K390" s="94"/>
    </row>
    <row r="391" spans="1:11" ht="12.75">
      <c r="A391" s="77" t="s">
        <v>992</v>
      </c>
      <c r="B391" s="128" t="s">
        <v>964</v>
      </c>
      <c r="C391" s="46">
        <v>0.13</v>
      </c>
      <c r="D391" s="40"/>
      <c r="E391" s="41"/>
      <c r="F391" s="41"/>
      <c r="G391" s="42"/>
      <c r="H391" s="21"/>
      <c r="I391" s="21"/>
      <c r="J391" s="23"/>
      <c r="K391" s="105"/>
    </row>
    <row r="392" spans="1:11" ht="12.75">
      <c r="A392" s="78"/>
      <c r="B392" s="126"/>
      <c r="C392" s="37"/>
      <c r="D392" s="25"/>
      <c r="E392" s="26"/>
      <c r="F392" s="26"/>
      <c r="G392" s="24"/>
      <c r="H392" s="24" t="s">
        <v>965</v>
      </c>
      <c r="I392" s="24" t="s">
        <v>2888</v>
      </c>
      <c r="J392" s="26"/>
      <c r="K392" s="106"/>
    </row>
    <row r="393" spans="1:11" ht="12.75">
      <c r="A393" s="78"/>
      <c r="B393" s="126"/>
      <c r="C393" s="37"/>
      <c r="D393" s="25"/>
      <c r="E393" s="26"/>
      <c r="F393" s="26"/>
      <c r="G393" s="24"/>
      <c r="H393" s="24" t="s">
        <v>966</v>
      </c>
      <c r="I393" s="24"/>
      <c r="J393" s="26"/>
      <c r="K393" s="106"/>
    </row>
    <row r="394" spans="1:11" ht="12.75">
      <c r="A394" s="78"/>
      <c r="B394" s="126"/>
      <c r="C394" s="37"/>
      <c r="D394" s="25"/>
      <c r="E394" s="26"/>
      <c r="F394" s="26"/>
      <c r="G394" s="24"/>
      <c r="H394" s="24" t="s">
        <v>967</v>
      </c>
      <c r="I394" s="24" t="s">
        <v>968</v>
      </c>
      <c r="J394" s="26"/>
      <c r="K394" s="106"/>
    </row>
    <row r="395" spans="1:11" ht="12.75">
      <c r="A395" s="78"/>
      <c r="B395" s="126"/>
      <c r="C395" s="37"/>
      <c r="D395" s="25"/>
      <c r="E395" s="26"/>
      <c r="F395" s="26"/>
      <c r="G395" s="24"/>
      <c r="H395" s="24" t="s">
        <v>969</v>
      </c>
      <c r="I395" s="24"/>
      <c r="J395" s="26"/>
      <c r="K395" s="106"/>
    </row>
    <row r="396" spans="1:11" ht="12.75">
      <c r="A396" s="78"/>
      <c r="B396" s="126"/>
      <c r="C396" s="37"/>
      <c r="D396" s="25"/>
      <c r="E396" s="26"/>
      <c r="F396" s="26"/>
      <c r="G396" s="24"/>
      <c r="H396" s="24" t="s">
        <v>970</v>
      </c>
      <c r="I396" s="24" t="s">
        <v>755</v>
      </c>
      <c r="J396" s="26"/>
      <c r="K396" s="106"/>
    </row>
    <row r="397" spans="1:11" ht="12.75">
      <c r="A397" s="78"/>
      <c r="B397" s="126"/>
      <c r="C397" s="37"/>
      <c r="D397" s="25"/>
      <c r="E397" s="26"/>
      <c r="F397" s="26"/>
      <c r="G397" s="24"/>
      <c r="H397" s="24" t="s">
        <v>1648</v>
      </c>
      <c r="I397" s="24"/>
      <c r="J397" s="26"/>
      <c r="K397" s="106"/>
    </row>
    <row r="398" spans="1:11" ht="12.75">
      <c r="A398" s="78"/>
      <c r="B398" s="126"/>
      <c r="C398" s="37"/>
      <c r="D398" s="25"/>
      <c r="E398" s="26"/>
      <c r="F398" s="26"/>
      <c r="G398" s="24"/>
      <c r="H398" s="24" t="s">
        <v>971</v>
      </c>
      <c r="I398" s="24" t="s">
        <v>952</v>
      </c>
      <c r="J398" s="26"/>
      <c r="K398" s="106"/>
    </row>
    <row r="399" spans="1:11" ht="12.75">
      <c r="A399" s="79" t="s">
        <v>992</v>
      </c>
      <c r="B399" s="127"/>
      <c r="C399" s="39"/>
      <c r="D399" s="33"/>
      <c r="E399" s="34"/>
      <c r="F399" s="34"/>
      <c r="G399" s="35"/>
      <c r="H399" s="35" t="s">
        <v>972</v>
      </c>
      <c r="I399" s="35"/>
      <c r="J399" s="34"/>
      <c r="K399" s="94"/>
    </row>
    <row r="400" spans="1:11" ht="12.75">
      <c r="A400" s="77" t="s">
        <v>992</v>
      </c>
      <c r="B400" s="119" t="s">
        <v>474</v>
      </c>
      <c r="C400" s="46">
        <v>0.0955</v>
      </c>
      <c r="D400" s="40"/>
      <c r="E400" s="42" t="s">
        <v>475</v>
      </c>
      <c r="F400" s="42" t="s">
        <v>185</v>
      </c>
      <c r="G400" s="42" t="s">
        <v>564</v>
      </c>
      <c r="H400" s="21"/>
      <c r="I400" s="21" t="s">
        <v>565</v>
      </c>
      <c r="J400" s="23"/>
      <c r="K400" s="105"/>
    </row>
    <row r="401" spans="1:11" ht="12.75">
      <c r="A401" s="79" t="s">
        <v>992</v>
      </c>
      <c r="B401" s="111"/>
      <c r="C401" s="39"/>
      <c r="D401" s="33"/>
      <c r="E401" s="34"/>
      <c r="F401" s="34"/>
      <c r="G401" s="35" t="s">
        <v>1915</v>
      </c>
      <c r="H401" s="35" t="s">
        <v>963</v>
      </c>
      <c r="I401" s="35" t="s">
        <v>565</v>
      </c>
      <c r="J401" s="34"/>
      <c r="K401" s="94"/>
    </row>
    <row r="402" spans="1:11" ht="12.75">
      <c r="A402" s="24"/>
      <c r="B402" s="110"/>
      <c r="C402" s="37"/>
      <c r="D402" s="25"/>
      <c r="E402" s="26"/>
      <c r="F402" s="26"/>
      <c r="G402" s="24"/>
      <c r="H402" s="24"/>
      <c r="I402" s="24"/>
      <c r="J402" s="26"/>
      <c r="K402" s="26"/>
    </row>
    <row r="403" spans="1:11" ht="12.75">
      <c r="A403" s="93" t="s">
        <v>973</v>
      </c>
      <c r="B403" s="30">
        <f>SUM(C386:C401)</f>
        <v>0.383</v>
      </c>
      <c r="C403" s="37"/>
      <c r="D403" s="25"/>
      <c r="E403" s="26"/>
      <c r="F403" s="26"/>
      <c r="G403" s="24"/>
      <c r="H403" s="24"/>
      <c r="I403" s="24"/>
      <c r="J403" s="26"/>
      <c r="K403" s="26"/>
    </row>
    <row r="404" spans="1:11" ht="12.75">
      <c r="A404" s="92"/>
      <c r="B404" s="149"/>
      <c r="C404" s="150"/>
      <c r="D404" s="22"/>
      <c r="E404" s="23"/>
      <c r="F404" s="23"/>
      <c r="G404" s="21"/>
      <c r="H404" s="21"/>
      <c r="I404" s="21"/>
      <c r="J404" s="23"/>
      <c r="K404" s="105"/>
    </row>
    <row r="405" spans="1:11" ht="12.75">
      <c r="A405" s="77" t="s">
        <v>1497</v>
      </c>
      <c r="B405" s="113" t="s">
        <v>2990</v>
      </c>
      <c r="C405" s="46">
        <v>0.0478</v>
      </c>
      <c r="D405" s="40"/>
      <c r="E405" s="42" t="s">
        <v>476</v>
      </c>
      <c r="F405" s="42" t="s">
        <v>477</v>
      </c>
      <c r="G405" s="42" t="s">
        <v>1915</v>
      </c>
      <c r="H405" s="21" t="s">
        <v>1649</v>
      </c>
      <c r="I405" s="21" t="s">
        <v>1921</v>
      </c>
      <c r="J405" s="23"/>
      <c r="K405" s="105"/>
    </row>
    <row r="406" spans="1:11" ht="12.75">
      <c r="A406" s="78" t="s">
        <v>1497</v>
      </c>
      <c r="B406" s="110"/>
      <c r="C406" s="37"/>
      <c r="D406" s="25"/>
      <c r="E406" s="26"/>
      <c r="F406" s="26"/>
      <c r="G406" s="24" t="s">
        <v>1915</v>
      </c>
      <c r="H406" s="24" t="s">
        <v>1650</v>
      </c>
      <c r="I406" s="24" t="s">
        <v>1802</v>
      </c>
      <c r="J406" s="38"/>
      <c r="K406" s="18"/>
    </row>
    <row r="407" spans="1:11" ht="12.75">
      <c r="A407" s="79" t="s">
        <v>1497</v>
      </c>
      <c r="B407" s="111"/>
      <c r="C407" s="39"/>
      <c r="D407" s="33"/>
      <c r="E407" s="34"/>
      <c r="F407" s="34"/>
      <c r="G407" s="35" t="s">
        <v>564</v>
      </c>
      <c r="H407" s="35"/>
      <c r="I407" s="35" t="s">
        <v>565</v>
      </c>
      <c r="J407" s="36"/>
      <c r="K407" s="80"/>
    </row>
    <row r="408" spans="1:11" ht="12.75">
      <c r="A408" s="78"/>
      <c r="B408" s="110"/>
      <c r="C408" s="37"/>
      <c r="D408" s="25"/>
      <c r="E408" s="26"/>
      <c r="F408" s="26"/>
      <c r="G408" s="24"/>
      <c r="H408" s="24"/>
      <c r="I408" s="24"/>
      <c r="J408" s="38"/>
      <c r="K408" s="18"/>
    </row>
    <row r="409" spans="1:11" ht="12.75">
      <c r="A409" s="78"/>
      <c r="B409" s="110"/>
      <c r="C409" s="37"/>
      <c r="D409" s="25"/>
      <c r="E409" s="26"/>
      <c r="F409" s="26"/>
      <c r="G409" s="24"/>
      <c r="H409" s="24"/>
      <c r="I409" s="24"/>
      <c r="J409" s="38"/>
      <c r="K409" s="18"/>
    </row>
    <row r="410" spans="1:11" ht="12.75">
      <c r="A410" s="95" t="s">
        <v>974</v>
      </c>
      <c r="B410" s="129">
        <f>SUM(C405:C408)</f>
        <v>0.0478</v>
      </c>
      <c r="C410" s="39"/>
      <c r="D410" s="33"/>
      <c r="E410" s="34"/>
      <c r="F410" s="34"/>
      <c r="G410" s="35"/>
      <c r="H410" s="35"/>
      <c r="I410" s="35"/>
      <c r="J410" s="36"/>
      <c r="K410" s="80"/>
    </row>
    <row r="411" spans="1:9" ht="12.75">
      <c r="A411" s="1"/>
      <c r="B411" s="135"/>
      <c r="C411" s="136"/>
      <c r="D411" s="15"/>
      <c r="E411" s="2"/>
      <c r="F411" s="2"/>
      <c r="G411" s="1"/>
      <c r="H411" s="1"/>
      <c r="I411" s="1"/>
    </row>
    <row r="412" spans="1:9" ht="13.5" thickBot="1">
      <c r="A412" s="1"/>
      <c r="B412" s="135"/>
      <c r="C412" s="136"/>
      <c r="D412" s="15"/>
      <c r="E412" s="2"/>
      <c r="F412" s="2"/>
      <c r="G412" s="1"/>
      <c r="H412" s="1"/>
      <c r="I412" s="1"/>
    </row>
    <row r="413" spans="1:11" ht="12.75">
      <c r="A413" s="56" t="s">
        <v>839</v>
      </c>
      <c r="B413" s="151" t="s">
        <v>478</v>
      </c>
      <c r="C413" s="69">
        <v>0.0602</v>
      </c>
      <c r="D413" s="58"/>
      <c r="E413" s="57" t="s">
        <v>479</v>
      </c>
      <c r="F413" s="57" t="s">
        <v>480</v>
      </c>
      <c r="G413" s="27" t="s">
        <v>564</v>
      </c>
      <c r="H413" s="27"/>
      <c r="I413" s="27" t="s">
        <v>565</v>
      </c>
      <c r="J413" s="75"/>
      <c r="K413" s="76"/>
    </row>
    <row r="414" spans="1:11" ht="12.75">
      <c r="A414" s="63" t="s">
        <v>839</v>
      </c>
      <c r="B414" s="126"/>
      <c r="C414" s="37"/>
      <c r="D414" s="25"/>
      <c r="E414" s="26"/>
      <c r="F414" s="26"/>
      <c r="G414" s="24" t="s">
        <v>1915</v>
      </c>
      <c r="H414" s="24" t="s">
        <v>2766</v>
      </c>
      <c r="I414" s="24" t="s">
        <v>1921</v>
      </c>
      <c r="J414" s="38"/>
      <c r="K414" s="64"/>
    </row>
    <row r="415" spans="1:11" ht="12.75">
      <c r="A415" s="63" t="s">
        <v>839</v>
      </c>
      <c r="B415" s="126"/>
      <c r="C415" s="37"/>
      <c r="D415" s="25"/>
      <c r="E415" s="26"/>
      <c r="F415" s="26"/>
      <c r="G415" s="24" t="s">
        <v>1915</v>
      </c>
      <c r="H415" s="24" t="s">
        <v>2767</v>
      </c>
      <c r="I415" s="24" t="s">
        <v>1802</v>
      </c>
      <c r="J415" s="38"/>
      <c r="K415" s="64"/>
    </row>
    <row r="416" spans="1:11" ht="12.75">
      <c r="A416" s="70" t="s">
        <v>839</v>
      </c>
      <c r="B416" s="125" t="s">
        <v>481</v>
      </c>
      <c r="C416" s="81">
        <v>0.0884</v>
      </c>
      <c r="D416" s="43"/>
      <c r="E416" s="45" t="s">
        <v>482</v>
      </c>
      <c r="F416" s="45" t="s">
        <v>483</v>
      </c>
      <c r="G416" s="24" t="s">
        <v>1915</v>
      </c>
      <c r="H416" s="24" t="s">
        <v>1651</v>
      </c>
      <c r="I416" s="24" t="s">
        <v>1921</v>
      </c>
      <c r="J416" s="38"/>
      <c r="K416" s="64"/>
    </row>
    <row r="417" spans="1:11" ht="12.75">
      <c r="A417" s="63" t="s">
        <v>839</v>
      </c>
      <c r="B417" s="126"/>
      <c r="C417" s="37"/>
      <c r="D417" s="25"/>
      <c r="E417" s="26"/>
      <c r="F417" s="26"/>
      <c r="G417" s="24" t="s">
        <v>1915</v>
      </c>
      <c r="H417" s="24" t="s">
        <v>2161</v>
      </c>
      <c r="I417" s="24" t="s">
        <v>1802</v>
      </c>
      <c r="J417" s="38"/>
      <c r="K417" s="64"/>
    </row>
    <row r="418" spans="1:11" ht="12.75">
      <c r="A418" s="63" t="s">
        <v>839</v>
      </c>
      <c r="B418" s="126"/>
      <c r="C418" s="37"/>
      <c r="D418" s="25"/>
      <c r="E418" s="26"/>
      <c r="F418" s="26"/>
      <c r="G418" s="24" t="s">
        <v>564</v>
      </c>
      <c r="H418" s="24"/>
      <c r="I418" s="24" t="s">
        <v>565</v>
      </c>
      <c r="J418" s="38"/>
      <c r="K418" s="64"/>
    </row>
    <row r="419" spans="1:11" ht="12.75">
      <c r="A419" s="70" t="s">
        <v>839</v>
      </c>
      <c r="B419" s="125" t="s">
        <v>484</v>
      </c>
      <c r="C419" s="81">
        <v>0.0809</v>
      </c>
      <c r="D419" s="43"/>
      <c r="E419" s="45" t="s">
        <v>485</v>
      </c>
      <c r="F419" s="45" t="s">
        <v>486</v>
      </c>
      <c r="G419" s="24" t="s">
        <v>564</v>
      </c>
      <c r="H419" s="24"/>
      <c r="I419" s="24" t="s">
        <v>565</v>
      </c>
      <c r="J419" s="38"/>
      <c r="K419" s="64"/>
    </row>
    <row r="420" spans="1:11" ht="12.75">
      <c r="A420" s="63" t="s">
        <v>839</v>
      </c>
      <c r="B420" s="126"/>
      <c r="C420" s="37"/>
      <c r="D420" s="25"/>
      <c r="E420" s="26"/>
      <c r="F420" s="26"/>
      <c r="G420" s="24" t="s">
        <v>1915</v>
      </c>
      <c r="H420" s="24" t="s">
        <v>2768</v>
      </c>
      <c r="I420" s="24" t="s">
        <v>1921</v>
      </c>
      <c r="J420" s="38"/>
      <c r="K420" s="64"/>
    </row>
    <row r="421" spans="1:11" ht="12.75">
      <c r="A421" s="63" t="s">
        <v>839</v>
      </c>
      <c r="B421" s="126"/>
      <c r="C421" s="37"/>
      <c r="D421" s="25"/>
      <c r="E421" s="26"/>
      <c r="F421" s="26"/>
      <c r="G421" s="24" t="s">
        <v>1915</v>
      </c>
      <c r="H421" s="24" t="s">
        <v>2769</v>
      </c>
      <c r="I421" s="24" t="s">
        <v>1802</v>
      </c>
      <c r="J421" s="38"/>
      <c r="K421" s="64"/>
    </row>
    <row r="422" spans="1:11" ht="12.75">
      <c r="A422" s="70" t="s">
        <v>839</v>
      </c>
      <c r="B422" s="125" t="s">
        <v>487</v>
      </c>
      <c r="C422" s="81">
        <v>0.0586</v>
      </c>
      <c r="D422" s="43"/>
      <c r="E422" s="45" t="s">
        <v>488</v>
      </c>
      <c r="F422" s="45" t="s">
        <v>489</v>
      </c>
      <c r="G422" s="24" t="s">
        <v>564</v>
      </c>
      <c r="H422" s="24"/>
      <c r="I422" s="24" t="s">
        <v>565</v>
      </c>
      <c r="J422" s="38"/>
      <c r="K422" s="64"/>
    </row>
    <row r="423" spans="1:11" ht="12.75">
      <c r="A423" s="63" t="s">
        <v>839</v>
      </c>
      <c r="B423" s="126"/>
      <c r="C423" s="37"/>
      <c r="D423" s="25"/>
      <c r="E423" s="26"/>
      <c r="F423" s="26"/>
      <c r="G423" s="24" t="s">
        <v>1915</v>
      </c>
      <c r="H423" s="24" t="s">
        <v>2770</v>
      </c>
      <c r="I423" s="24" t="s">
        <v>1921</v>
      </c>
      <c r="J423" s="38"/>
      <c r="K423" s="64"/>
    </row>
    <row r="424" spans="1:11" ht="12.75">
      <c r="A424" s="63" t="s">
        <v>839</v>
      </c>
      <c r="B424" s="126"/>
      <c r="C424" s="37"/>
      <c r="D424" s="25"/>
      <c r="E424" s="26"/>
      <c r="F424" s="26"/>
      <c r="G424" s="24" t="s">
        <v>1915</v>
      </c>
      <c r="H424" s="24" t="s">
        <v>2771</v>
      </c>
      <c r="I424" s="24" t="s">
        <v>1802</v>
      </c>
      <c r="J424" s="38"/>
      <c r="K424" s="64"/>
    </row>
    <row r="425" spans="1:11" ht="12.75">
      <c r="A425" s="70" t="s">
        <v>839</v>
      </c>
      <c r="B425" s="125" t="s">
        <v>490</v>
      </c>
      <c r="C425" s="81">
        <v>0.1073</v>
      </c>
      <c r="D425" s="43"/>
      <c r="E425" s="45" t="s">
        <v>493</v>
      </c>
      <c r="F425" s="45" t="s">
        <v>494</v>
      </c>
      <c r="G425" s="24" t="s">
        <v>564</v>
      </c>
      <c r="H425" s="24"/>
      <c r="I425" s="24" t="s">
        <v>565</v>
      </c>
      <c r="J425" s="38"/>
      <c r="K425" s="64"/>
    </row>
    <row r="426" spans="1:11" ht="12.75">
      <c r="A426" s="63" t="s">
        <v>839</v>
      </c>
      <c r="B426" s="126"/>
      <c r="C426" s="37"/>
      <c r="D426" s="25"/>
      <c r="E426" s="26"/>
      <c r="F426" s="26"/>
      <c r="G426" s="24" t="s">
        <v>1915</v>
      </c>
      <c r="H426" s="24" t="s">
        <v>2772</v>
      </c>
      <c r="I426" s="24" t="s">
        <v>1802</v>
      </c>
      <c r="J426" s="38"/>
      <c r="K426" s="64"/>
    </row>
    <row r="427" spans="1:11" ht="12.75">
      <c r="A427" s="63" t="s">
        <v>839</v>
      </c>
      <c r="B427" s="126"/>
      <c r="C427" s="37"/>
      <c r="D427" s="25"/>
      <c r="E427" s="26"/>
      <c r="F427" s="26"/>
      <c r="G427" s="24" t="s">
        <v>1915</v>
      </c>
      <c r="H427" s="24" t="s">
        <v>2568</v>
      </c>
      <c r="I427" s="24" t="s">
        <v>1921</v>
      </c>
      <c r="J427" s="38"/>
      <c r="K427" s="64"/>
    </row>
    <row r="428" spans="1:11" ht="12.75">
      <c r="A428" s="70" t="s">
        <v>839</v>
      </c>
      <c r="B428" s="125" t="s">
        <v>495</v>
      </c>
      <c r="C428" s="81">
        <v>0.1022</v>
      </c>
      <c r="D428" s="43"/>
      <c r="E428" s="45" t="s">
        <v>496</v>
      </c>
      <c r="F428" s="45" t="s">
        <v>3303</v>
      </c>
      <c r="G428" s="24" t="s">
        <v>564</v>
      </c>
      <c r="H428" s="24"/>
      <c r="I428" s="24" t="s">
        <v>565</v>
      </c>
      <c r="J428" s="38"/>
      <c r="K428" s="64"/>
    </row>
    <row r="429" spans="1:11" ht="12.75">
      <c r="A429" s="63" t="s">
        <v>839</v>
      </c>
      <c r="B429" s="110"/>
      <c r="C429" s="37"/>
      <c r="D429" s="25"/>
      <c r="E429" s="26"/>
      <c r="F429" s="26"/>
      <c r="G429" s="24" t="s">
        <v>1915</v>
      </c>
      <c r="H429" s="24" t="s">
        <v>2569</v>
      </c>
      <c r="I429" s="24" t="s">
        <v>565</v>
      </c>
      <c r="J429" s="38"/>
      <c r="K429" s="64"/>
    </row>
    <row r="430" spans="1:11" ht="12.75">
      <c r="A430" s="70" t="s">
        <v>839</v>
      </c>
      <c r="B430" s="116" t="s">
        <v>2570</v>
      </c>
      <c r="C430" s="81">
        <v>0.1009</v>
      </c>
      <c r="D430" s="43"/>
      <c r="E430" s="44" t="s">
        <v>877</v>
      </c>
      <c r="F430" s="44" t="s">
        <v>874</v>
      </c>
      <c r="G430" s="24" t="s">
        <v>564</v>
      </c>
      <c r="H430" s="24"/>
      <c r="I430" s="24"/>
      <c r="J430" s="38"/>
      <c r="K430" s="64"/>
    </row>
    <row r="431" spans="1:11" ht="12.75">
      <c r="A431" s="63" t="s">
        <v>839</v>
      </c>
      <c r="B431" s="110"/>
      <c r="C431" s="37"/>
      <c r="D431" s="25"/>
      <c r="E431" s="26"/>
      <c r="F431" s="26"/>
      <c r="G431" s="24" t="s">
        <v>1915</v>
      </c>
      <c r="H431" s="24" t="s">
        <v>2571</v>
      </c>
      <c r="I431" s="24" t="s">
        <v>2947</v>
      </c>
      <c r="J431" s="38"/>
      <c r="K431" s="64"/>
    </row>
    <row r="432" spans="1:11" ht="12.75">
      <c r="A432" s="63" t="s">
        <v>839</v>
      </c>
      <c r="B432" s="110"/>
      <c r="C432" s="37"/>
      <c r="D432" s="25"/>
      <c r="E432" s="26"/>
      <c r="F432" s="26"/>
      <c r="G432" s="24" t="s">
        <v>1915</v>
      </c>
      <c r="H432" s="24" t="s">
        <v>2572</v>
      </c>
      <c r="I432" s="24" t="s">
        <v>2947</v>
      </c>
      <c r="J432" s="38"/>
      <c r="K432" s="64"/>
    </row>
    <row r="433" spans="1:11" ht="12.75">
      <c r="A433" s="63" t="s">
        <v>839</v>
      </c>
      <c r="B433" s="110"/>
      <c r="C433" s="37"/>
      <c r="D433" s="25"/>
      <c r="E433" s="26"/>
      <c r="F433" s="26"/>
      <c r="G433" s="24" t="s">
        <v>1915</v>
      </c>
      <c r="H433" s="24" t="s">
        <v>2573</v>
      </c>
      <c r="I433" s="24" t="s">
        <v>952</v>
      </c>
      <c r="J433" s="38"/>
      <c r="K433" s="64"/>
    </row>
    <row r="434" spans="1:11" ht="12.75">
      <c r="A434" s="63" t="s">
        <v>839</v>
      </c>
      <c r="B434" s="110"/>
      <c r="C434" s="37"/>
      <c r="D434" s="25"/>
      <c r="E434" s="26"/>
      <c r="F434" s="26"/>
      <c r="G434" s="24" t="s">
        <v>1915</v>
      </c>
      <c r="H434" s="24" t="s">
        <v>2162</v>
      </c>
      <c r="I434" s="24" t="s">
        <v>3212</v>
      </c>
      <c r="J434" s="38"/>
      <c r="K434" s="64"/>
    </row>
    <row r="435" spans="1:11" ht="12.75">
      <c r="A435" s="63" t="s">
        <v>839</v>
      </c>
      <c r="B435" s="110"/>
      <c r="C435" s="37"/>
      <c r="D435" s="25"/>
      <c r="E435" s="26"/>
      <c r="F435" s="26"/>
      <c r="G435" s="24" t="s">
        <v>1915</v>
      </c>
      <c r="H435" s="24" t="s">
        <v>2574</v>
      </c>
      <c r="I435" s="24" t="s">
        <v>2575</v>
      </c>
      <c r="J435" s="38"/>
      <c r="K435" s="64"/>
    </row>
    <row r="436" spans="1:11" ht="12.75">
      <c r="A436" s="63" t="s">
        <v>839</v>
      </c>
      <c r="B436" s="110"/>
      <c r="C436" s="37"/>
      <c r="D436" s="25"/>
      <c r="E436" s="26"/>
      <c r="F436" s="26"/>
      <c r="G436" s="24" t="s">
        <v>1915</v>
      </c>
      <c r="H436" s="24" t="s">
        <v>2576</v>
      </c>
      <c r="I436" s="24" t="s">
        <v>1802</v>
      </c>
      <c r="J436" s="38"/>
      <c r="K436" s="64"/>
    </row>
    <row r="437" spans="1:11" ht="12.75">
      <c r="A437" s="70" t="s">
        <v>839</v>
      </c>
      <c r="B437" s="116">
        <v>336</v>
      </c>
      <c r="C437" s="81">
        <v>0.2</v>
      </c>
      <c r="D437" s="43"/>
      <c r="E437" s="44" t="s">
        <v>873</v>
      </c>
      <c r="F437" s="44" t="s">
        <v>872</v>
      </c>
      <c r="G437" s="24" t="s">
        <v>564</v>
      </c>
      <c r="H437" s="24"/>
      <c r="I437" s="24"/>
      <c r="J437" s="38"/>
      <c r="K437" s="64"/>
    </row>
    <row r="438" spans="1:11" ht="12.75">
      <c r="A438" s="63" t="s">
        <v>839</v>
      </c>
      <c r="B438" s="110"/>
      <c r="C438" s="37"/>
      <c r="D438" s="25"/>
      <c r="E438" s="26"/>
      <c r="F438" s="26"/>
      <c r="G438" s="24" t="s">
        <v>1915</v>
      </c>
      <c r="H438" s="24" t="s">
        <v>2577</v>
      </c>
      <c r="I438" s="24" t="s">
        <v>829</v>
      </c>
      <c r="J438" s="38"/>
      <c r="K438" s="64"/>
    </row>
    <row r="439" spans="1:11" ht="12.75">
      <c r="A439" s="63" t="s">
        <v>839</v>
      </c>
      <c r="B439" s="110"/>
      <c r="C439" s="37"/>
      <c r="D439" s="25"/>
      <c r="E439" s="26"/>
      <c r="F439" s="26"/>
      <c r="G439" s="24" t="s">
        <v>1915</v>
      </c>
      <c r="H439" s="24" t="s">
        <v>2580</v>
      </c>
      <c r="I439" s="24" t="s">
        <v>2578</v>
      </c>
      <c r="J439" s="38"/>
      <c r="K439" s="64"/>
    </row>
    <row r="440" spans="1:11" ht="12.75">
      <c r="A440" s="63" t="s">
        <v>839</v>
      </c>
      <c r="B440" s="110"/>
      <c r="C440" s="37"/>
      <c r="D440" s="25"/>
      <c r="E440" s="26"/>
      <c r="F440" s="26"/>
      <c r="G440" s="24" t="s">
        <v>1915</v>
      </c>
      <c r="H440" s="24" t="s">
        <v>2579</v>
      </c>
      <c r="I440" s="24" t="s">
        <v>1802</v>
      </c>
      <c r="J440" s="38"/>
      <c r="K440" s="64"/>
    </row>
    <row r="441" spans="1:11" ht="12.75">
      <c r="A441" s="63" t="s">
        <v>839</v>
      </c>
      <c r="B441" s="110"/>
      <c r="C441" s="37"/>
      <c r="D441" s="25"/>
      <c r="E441" s="26"/>
      <c r="F441" s="26"/>
      <c r="G441" s="24" t="s">
        <v>1915</v>
      </c>
      <c r="H441" s="24" t="s">
        <v>2581</v>
      </c>
      <c r="I441" s="24" t="s">
        <v>2582</v>
      </c>
      <c r="J441" s="38"/>
      <c r="K441" s="64"/>
    </row>
    <row r="442" spans="1:11" ht="12.75">
      <c r="A442" s="63" t="s">
        <v>839</v>
      </c>
      <c r="B442" s="110"/>
      <c r="C442" s="37"/>
      <c r="D442" s="25"/>
      <c r="E442" s="26"/>
      <c r="F442" s="26"/>
      <c r="G442" s="24" t="s">
        <v>1915</v>
      </c>
      <c r="H442" s="24" t="s">
        <v>2583</v>
      </c>
      <c r="I442" s="24" t="s">
        <v>1802</v>
      </c>
      <c r="J442" s="38"/>
      <c r="K442" s="64"/>
    </row>
    <row r="443" spans="1:11" ht="12.75">
      <c r="A443" s="63" t="s">
        <v>839</v>
      </c>
      <c r="B443" s="110"/>
      <c r="C443" s="37"/>
      <c r="D443" s="25"/>
      <c r="E443" s="26"/>
      <c r="F443" s="26"/>
      <c r="G443" s="24" t="s">
        <v>1915</v>
      </c>
      <c r="H443" s="24" t="s">
        <v>2584</v>
      </c>
      <c r="I443" s="24" t="s">
        <v>870</v>
      </c>
      <c r="J443" s="38"/>
      <c r="K443" s="64"/>
    </row>
    <row r="444" spans="1:11" ht="12.75">
      <c r="A444" s="63" t="s">
        <v>839</v>
      </c>
      <c r="B444" s="110"/>
      <c r="C444" s="37"/>
      <c r="D444" s="25"/>
      <c r="E444" s="26"/>
      <c r="F444" s="26"/>
      <c r="G444" s="24" t="s">
        <v>1915</v>
      </c>
      <c r="H444" s="24" t="s">
        <v>871</v>
      </c>
      <c r="I444" s="24" t="s">
        <v>1802</v>
      </c>
      <c r="J444" s="38"/>
      <c r="K444" s="64"/>
    </row>
    <row r="445" spans="1:11" ht="12.75">
      <c r="A445" s="63" t="s">
        <v>839</v>
      </c>
      <c r="B445" s="110"/>
      <c r="C445" s="37"/>
      <c r="D445" s="25"/>
      <c r="E445" s="26"/>
      <c r="F445" s="26"/>
      <c r="G445" s="24"/>
      <c r="H445" s="24"/>
      <c r="I445" s="24"/>
      <c r="J445" s="38"/>
      <c r="K445" s="64"/>
    </row>
    <row r="446" spans="1:11" ht="12.75">
      <c r="A446" s="63"/>
      <c r="B446" s="110"/>
      <c r="C446" s="37"/>
      <c r="D446" s="25"/>
      <c r="E446" s="26"/>
      <c r="F446" s="26"/>
      <c r="G446" s="24"/>
      <c r="H446" s="24"/>
      <c r="I446" s="24"/>
      <c r="J446" s="38"/>
      <c r="K446" s="64"/>
    </row>
    <row r="447" spans="1:11" ht="13.5" thickBot="1">
      <c r="A447" s="71" t="s">
        <v>878</v>
      </c>
      <c r="B447" s="117">
        <f>SUM(C413:C445)</f>
        <v>0.7985</v>
      </c>
      <c r="C447" s="141"/>
      <c r="D447" s="16"/>
      <c r="E447" s="14"/>
      <c r="F447" s="14"/>
      <c r="G447" s="13"/>
      <c r="H447" s="13"/>
      <c r="I447" s="13"/>
      <c r="J447" s="72"/>
      <c r="K447" s="73"/>
    </row>
    <row r="448" spans="1:9" ht="13.5" thickBot="1">
      <c r="A448" s="1"/>
      <c r="B448" s="135"/>
      <c r="C448" s="136"/>
      <c r="D448" s="15"/>
      <c r="E448" s="2"/>
      <c r="F448" s="2"/>
      <c r="G448" s="1"/>
      <c r="H448" s="1"/>
      <c r="I448" s="1"/>
    </row>
    <row r="449" spans="1:12" ht="12.75">
      <c r="A449" s="247" t="s">
        <v>2195</v>
      </c>
      <c r="B449" s="248" t="s">
        <v>1907</v>
      </c>
      <c r="C449" s="249">
        <v>0</v>
      </c>
      <c r="D449" s="250"/>
      <c r="E449" s="251" t="s">
        <v>1327</v>
      </c>
      <c r="F449" s="251" t="s">
        <v>1328</v>
      </c>
      <c r="G449" s="252" t="s">
        <v>564</v>
      </c>
      <c r="H449" s="252"/>
      <c r="I449" s="252" t="s">
        <v>565</v>
      </c>
      <c r="J449" s="253"/>
      <c r="K449" s="254"/>
      <c r="L449" t="s">
        <v>941</v>
      </c>
    </row>
    <row r="450" spans="1:11" ht="12.75">
      <c r="A450" s="255" t="s">
        <v>2195</v>
      </c>
      <c r="B450" s="256"/>
      <c r="C450" s="257"/>
      <c r="D450" s="258"/>
      <c r="E450" s="259"/>
      <c r="F450" s="259"/>
      <c r="G450" s="260" t="s">
        <v>1915</v>
      </c>
      <c r="H450" s="260" t="s">
        <v>879</v>
      </c>
      <c r="I450" s="260" t="s">
        <v>1921</v>
      </c>
      <c r="J450" s="261" t="s">
        <v>941</v>
      </c>
      <c r="K450" s="262"/>
    </row>
    <row r="451" spans="1:11" ht="12.75">
      <c r="A451" s="255" t="s">
        <v>2195</v>
      </c>
      <c r="B451" s="256"/>
      <c r="C451" s="257"/>
      <c r="D451" s="258"/>
      <c r="E451" s="259"/>
      <c r="F451" s="259"/>
      <c r="G451" s="260" t="s">
        <v>1915</v>
      </c>
      <c r="H451" s="260" t="s">
        <v>880</v>
      </c>
      <c r="I451" s="260" t="s">
        <v>1802</v>
      </c>
      <c r="J451" s="261"/>
      <c r="K451" s="262"/>
    </row>
    <row r="452" spans="1:11" ht="12.75">
      <c r="A452" s="263"/>
      <c r="B452" s="264"/>
      <c r="C452" s="265"/>
      <c r="D452" s="266"/>
      <c r="E452" s="267"/>
      <c r="F452" s="267"/>
      <c r="G452" s="160"/>
      <c r="H452" s="160"/>
      <c r="I452" s="160"/>
      <c r="J452" s="268"/>
      <c r="K452" s="269"/>
    </row>
    <row r="453" spans="1:11" ht="13.5" thickBot="1">
      <c r="A453" s="270" t="s">
        <v>881</v>
      </c>
      <c r="B453" s="271">
        <f>SUM(C449:C452)</f>
        <v>0</v>
      </c>
      <c r="C453" s="272"/>
      <c r="D453" s="273"/>
      <c r="E453" s="274"/>
      <c r="F453" s="274"/>
      <c r="G453" s="275"/>
      <c r="H453" s="275"/>
      <c r="I453" s="275"/>
      <c r="J453" s="276"/>
      <c r="K453" s="277"/>
    </row>
    <row r="454" spans="1:9" ht="13.5" thickBot="1">
      <c r="A454" s="1"/>
      <c r="B454" s="135"/>
      <c r="C454" s="136"/>
      <c r="D454" s="15"/>
      <c r="E454" s="2"/>
      <c r="F454" s="2"/>
      <c r="G454" s="1"/>
      <c r="H454" s="1"/>
      <c r="I454" s="1"/>
    </row>
    <row r="455" spans="1:11" ht="12.75">
      <c r="A455" s="56" t="s">
        <v>1410</v>
      </c>
      <c r="B455" s="109" t="s">
        <v>1329</v>
      </c>
      <c r="C455" s="69">
        <v>0.1116</v>
      </c>
      <c r="D455" s="58"/>
      <c r="E455" s="57" t="s">
        <v>1330</v>
      </c>
      <c r="F455" s="57" t="s">
        <v>1331</v>
      </c>
      <c r="G455" s="27" t="s">
        <v>1915</v>
      </c>
      <c r="H455" s="27" t="s">
        <v>882</v>
      </c>
      <c r="I455" s="27" t="s">
        <v>565</v>
      </c>
      <c r="J455" s="75"/>
      <c r="K455" s="76"/>
    </row>
    <row r="456" spans="1:11" ht="12.75">
      <c r="A456" s="63" t="s">
        <v>1410</v>
      </c>
      <c r="B456" s="110"/>
      <c r="C456" s="37"/>
      <c r="D456" s="25"/>
      <c r="E456" s="26"/>
      <c r="F456" s="26"/>
      <c r="G456" s="24" t="s">
        <v>564</v>
      </c>
      <c r="H456" s="24"/>
      <c r="I456" s="24" t="s">
        <v>565</v>
      </c>
      <c r="J456" s="38"/>
      <c r="K456" s="64"/>
    </row>
    <row r="457" spans="1:11" ht="12.75">
      <c r="A457" s="70" t="s">
        <v>1410</v>
      </c>
      <c r="B457" s="152" t="s">
        <v>883</v>
      </c>
      <c r="C457" s="81">
        <v>0.2326</v>
      </c>
      <c r="D457" s="43"/>
      <c r="E457" s="44" t="s">
        <v>884</v>
      </c>
      <c r="F457" s="44" t="s">
        <v>1359</v>
      </c>
      <c r="G457" s="24" t="s">
        <v>564</v>
      </c>
      <c r="H457" s="24"/>
      <c r="I457" s="24"/>
      <c r="J457" s="38"/>
      <c r="K457" s="64"/>
    </row>
    <row r="458" spans="1:11" ht="12.75">
      <c r="A458" s="63" t="s">
        <v>1410</v>
      </c>
      <c r="B458" s="110"/>
      <c r="C458" s="37"/>
      <c r="D458" s="25"/>
      <c r="E458" s="26"/>
      <c r="F458" s="26"/>
      <c r="G458" s="24" t="s">
        <v>1915</v>
      </c>
      <c r="H458" s="24" t="s">
        <v>893</v>
      </c>
      <c r="I458" s="24" t="s">
        <v>2740</v>
      </c>
      <c r="J458" s="38"/>
      <c r="K458" s="64"/>
    </row>
    <row r="459" spans="1:11" ht="12.75">
      <c r="A459" s="63" t="s">
        <v>1410</v>
      </c>
      <c r="B459" s="110"/>
      <c r="C459" s="37"/>
      <c r="D459" s="25"/>
      <c r="E459" s="26"/>
      <c r="F459" s="26"/>
      <c r="G459" s="24" t="s">
        <v>1915</v>
      </c>
      <c r="H459" s="24" t="s">
        <v>2741</v>
      </c>
      <c r="I459" s="24" t="s">
        <v>2742</v>
      </c>
      <c r="J459" s="38"/>
      <c r="K459" s="64"/>
    </row>
    <row r="460" spans="1:11" ht="12.75">
      <c r="A460" s="63" t="s">
        <v>1410</v>
      </c>
      <c r="B460" s="110"/>
      <c r="C460" s="37"/>
      <c r="D460" s="25"/>
      <c r="E460" s="26"/>
      <c r="F460" s="26"/>
      <c r="G460" s="24" t="s">
        <v>1915</v>
      </c>
      <c r="H460" s="24" t="s">
        <v>2743</v>
      </c>
      <c r="I460" s="24" t="s">
        <v>1802</v>
      </c>
      <c r="J460" s="38"/>
      <c r="K460" s="64"/>
    </row>
    <row r="461" spans="1:11" ht="12.75">
      <c r="A461" s="63" t="s">
        <v>1410</v>
      </c>
      <c r="B461" s="110"/>
      <c r="C461" s="37"/>
      <c r="D461" s="25"/>
      <c r="E461" s="26"/>
      <c r="F461" s="26"/>
      <c r="G461" s="24" t="s">
        <v>1915</v>
      </c>
      <c r="H461" s="24" t="s">
        <v>2744</v>
      </c>
      <c r="I461" s="24" t="s">
        <v>2745</v>
      </c>
      <c r="J461" s="38"/>
      <c r="K461" s="64"/>
    </row>
    <row r="462" spans="1:11" ht="12.75">
      <c r="A462" s="63" t="s">
        <v>1410</v>
      </c>
      <c r="B462" s="110"/>
      <c r="C462" s="37"/>
      <c r="D462" s="25"/>
      <c r="E462" s="26"/>
      <c r="F462" s="26"/>
      <c r="G462" s="24" t="s">
        <v>1915</v>
      </c>
      <c r="H462" s="24" t="s">
        <v>2746</v>
      </c>
      <c r="I462" s="24" t="s">
        <v>1802</v>
      </c>
      <c r="J462" s="38"/>
      <c r="K462" s="64"/>
    </row>
    <row r="463" spans="1:11" ht="12.75">
      <c r="A463" s="63" t="s">
        <v>1410</v>
      </c>
      <c r="B463" s="110"/>
      <c r="C463" s="37"/>
      <c r="D463" s="25"/>
      <c r="E463" s="26"/>
      <c r="F463" s="26"/>
      <c r="G463" s="24" t="s">
        <v>1915</v>
      </c>
      <c r="H463" s="24" t="s">
        <v>2747</v>
      </c>
      <c r="I463" s="24" t="s">
        <v>2748</v>
      </c>
      <c r="J463" s="38"/>
      <c r="K463" s="64"/>
    </row>
    <row r="464" spans="1:11" ht="12.75">
      <c r="A464" s="63" t="s">
        <v>1410</v>
      </c>
      <c r="B464" s="110"/>
      <c r="C464" s="37"/>
      <c r="D464" s="25"/>
      <c r="E464" s="26"/>
      <c r="F464" s="26"/>
      <c r="G464" s="24" t="s">
        <v>1915</v>
      </c>
      <c r="H464" s="24" t="s">
        <v>2749</v>
      </c>
      <c r="I464" s="24" t="s">
        <v>1802</v>
      </c>
      <c r="J464" s="38"/>
      <c r="K464" s="64"/>
    </row>
    <row r="465" spans="1:11" ht="12.75">
      <c r="A465" s="63"/>
      <c r="B465" s="110"/>
      <c r="C465" s="37"/>
      <c r="D465" s="25"/>
      <c r="E465" s="26"/>
      <c r="F465" s="26"/>
      <c r="G465" s="24"/>
      <c r="H465" s="24"/>
      <c r="I465" s="24"/>
      <c r="J465" s="38"/>
      <c r="K465" s="64"/>
    </row>
    <row r="466" spans="1:11" ht="13.5" thickBot="1">
      <c r="A466" s="71" t="s">
        <v>2750</v>
      </c>
      <c r="B466" s="117">
        <f>SUM(C455:C464)</f>
        <v>0.3442</v>
      </c>
      <c r="C466" s="141"/>
      <c r="D466" s="16"/>
      <c r="E466" s="14"/>
      <c r="F466" s="14"/>
      <c r="G466" s="13"/>
      <c r="H466" s="13"/>
      <c r="I466" s="13"/>
      <c r="J466" s="72"/>
      <c r="K466" s="73"/>
    </row>
    <row r="467" spans="1:9" ht="12.75">
      <c r="A467" s="1"/>
      <c r="B467" s="135"/>
      <c r="C467" s="136"/>
      <c r="D467" s="15"/>
      <c r="E467" s="2"/>
      <c r="F467" s="2"/>
      <c r="G467" s="1"/>
      <c r="H467" s="1"/>
      <c r="I467" s="1"/>
    </row>
    <row r="468" spans="1:9" ht="13.5" thickBot="1">
      <c r="A468" s="1"/>
      <c r="B468" s="135"/>
      <c r="C468" s="136"/>
      <c r="D468" s="15"/>
      <c r="E468" s="2"/>
      <c r="F468" s="2"/>
      <c r="G468" s="1"/>
      <c r="H468" s="1"/>
      <c r="I468" s="1"/>
    </row>
    <row r="469" spans="1:11" ht="12.75">
      <c r="A469" s="56" t="s">
        <v>1428</v>
      </c>
      <c r="B469" s="153" t="s">
        <v>2751</v>
      </c>
      <c r="C469" s="69">
        <v>0.26</v>
      </c>
      <c r="D469" s="58"/>
      <c r="E469" s="59" t="s">
        <v>0</v>
      </c>
      <c r="F469" s="59" t="s">
        <v>1</v>
      </c>
      <c r="G469" s="27" t="s">
        <v>564</v>
      </c>
      <c r="H469" s="27"/>
      <c r="I469" s="27"/>
      <c r="J469" s="75"/>
      <c r="K469" s="76"/>
    </row>
    <row r="470" spans="1:11" ht="12.75">
      <c r="A470" s="63"/>
      <c r="B470" s="110"/>
      <c r="C470" s="37"/>
      <c r="D470" s="25"/>
      <c r="E470" s="26"/>
      <c r="F470" s="26"/>
      <c r="G470" s="24" t="s">
        <v>1915</v>
      </c>
      <c r="H470" s="24" t="s">
        <v>2</v>
      </c>
      <c r="I470" s="24" t="s">
        <v>3</v>
      </c>
      <c r="J470" s="38"/>
      <c r="K470" s="64"/>
    </row>
    <row r="471" spans="1:11" ht="12.75">
      <c r="A471" s="63"/>
      <c r="B471" s="110"/>
      <c r="C471" s="37"/>
      <c r="D471" s="25"/>
      <c r="E471" s="26"/>
      <c r="F471" s="26"/>
      <c r="G471" s="24" t="s">
        <v>1915</v>
      </c>
      <c r="H471" s="24" t="s">
        <v>4</v>
      </c>
      <c r="I471" s="24" t="s">
        <v>2937</v>
      </c>
      <c r="J471" s="38"/>
      <c r="K471" s="64"/>
    </row>
    <row r="472" spans="1:11" ht="12.75">
      <c r="A472" s="63"/>
      <c r="B472" s="110"/>
      <c r="C472" s="37"/>
      <c r="D472" s="25"/>
      <c r="E472" s="26"/>
      <c r="F472" s="26"/>
      <c r="G472" s="24" t="s">
        <v>1915</v>
      </c>
      <c r="H472" s="24" t="s">
        <v>5</v>
      </c>
      <c r="I472" s="24" t="s">
        <v>1802</v>
      </c>
      <c r="J472" s="38"/>
      <c r="K472" s="64"/>
    </row>
    <row r="473" spans="1:11" ht="12.75">
      <c r="A473" s="63"/>
      <c r="B473" s="110"/>
      <c r="C473" s="37"/>
      <c r="D473" s="25"/>
      <c r="E473" s="26"/>
      <c r="F473" s="26"/>
      <c r="G473" s="24" t="s">
        <v>1915</v>
      </c>
      <c r="H473" s="24" t="s">
        <v>6</v>
      </c>
      <c r="I473" s="24" t="s">
        <v>2937</v>
      </c>
      <c r="J473" s="38"/>
      <c r="K473" s="64"/>
    </row>
    <row r="474" spans="1:11" ht="12.75">
      <c r="A474" s="63"/>
      <c r="B474" s="110"/>
      <c r="C474" s="37"/>
      <c r="D474" s="25"/>
      <c r="E474" s="26"/>
      <c r="F474" s="26"/>
      <c r="G474" s="24" t="s">
        <v>1915</v>
      </c>
      <c r="H474" s="24" t="s">
        <v>7</v>
      </c>
      <c r="I474" s="24" t="s">
        <v>1802</v>
      </c>
      <c r="J474" s="38"/>
      <c r="K474" s="64"/>
    </row>
    <row r="475" spans="1:11" ht="12.75">
      <c r="A475" s="63"/>
      <c r="B475" s="110"/>
      <c r="C475" s="37"/>
      <c r="D475" s="25"/>
      <c r="E475" s="26"/>
      <c r="F475" s="26"/>
      <c r="G475" s="24"/>
      <c r="H475" s="24"/>
      <c r="I475" s="24"/>
      <c r="J475" s="38"/>
      <c r="K475" s="64"/>
    </row>
    <row r="476" spans="1:11" ht="13.5" thickBot="1">
      <c r="A476" s="71" t="s">
        <v>8</v>
      </c>
      <c r="B476" s="117">
        <f>SUM(C469:C474)</f>
        <v>0.26</v>
      </c>
      <c r="C476" s="141"/>
      <c r="D476" s="16"/>
      <c r="E476" s="14"/>
      <c r="F476" s="14"/>
      <c r="G476" s="13"/>
      <c r="H476" s="13"/>
      <c r="I476" s="13"/>
      <c r="J476" s="72"/>
      <c r="K476" s="73"/>
    </row>
    <row r="477" spans="1:11" ht="12.75">
      <c r="A477" s="93"/>
      <c r="B477" s="30"/>
      <c r="C477" s="37"/>
      <c r="D477" s="25"/>
      <c r="E477" s="26"/>
      <c r="F477" s="26"/>
      <c r="G477" s="24"/>
      <c r="H477" s="24"/>
      <c r="I477" s="24"/>
      <c r="J477" s="38"/>
      <c r="K477" s="38"/>
    </row>
    <row r="478" spans="1:11" ht="13.5" thickBot="1">
      <c r="A478" s="93"/>
      <c r="B478" s="30"/>
      <c r="C478" s="37"/>
      <c r="D478" s="25"/>
      <c r="E478" s="26"/>
      <c r="F478" s="26"/>
      <c r="G478" s="24"/>
      <c r="H478" s="24"/>
      <c r="I478" s="24"/>
      <c r="J478" s="38"/>
      <c r="K478" s="38"/>
    </row>
    <row r="479" spans="1:11" ht="12.75">
      <c r="A479" s="56" t="s">
        <v>2271</v>
      </c>
      <c r="B479" s="109" t="s">
        <v>1220</v>
      </c>
      <c r="C479" s="69">
        <v>0.15</v>
      </c>
      <c r="D479" s="58"/>
      <c r="E479" s="57"/>
      <c r="F479" s="57"/>
      <c r="G479" s="27" t="s">
        <v>564</v>
      </c>
      <c r="H479" s="27"/>
      <c r="I479" s="27"/>
      <c r="J479" s="75"/>
      <c r="K479" s="76"/>
    </row>
    <row r="480" spans="1:11" ht="12.75">
      <c r="A480" s="63"/>
      <c r="B480" s="154" t="s">
        <v>1221</v>
      </c>
      <c r="C480" s="37">
        <v>0.11</v>
      </c>
      <c r="D480" s="25"/>
      <c r="E480" s="24"/>
      <c r="F480" s="24"/>
      <c r="G480" s="24" t="s">
        <v>1915</v>
      </c>
      <c r="H480" s="24" t="s">
        <v>28</v>
      </c>
      <c r="I480" s="24" t="s">
        <v>29</v>
      </c>
      <c r="J480" s="38"/>
      <c r="K480" s="64"/>
    </row>
    <row r="481" spans="1:11" ht="12.75">
      <c r="A481" s="63"/>
      <c r="B481" s="154"/>
      <c r="C481" s="37"/>
      <c r="D481" s="25"/>
      <c r="E481" s="24"/>
      <c r="F481" s="24"/>
      <c r="G481" s="24" t="s">
        <v>1915</v>
      </c>
      <c r="H481" s="24" t="s">
        <v>30</v>
      </c>
      <c r="I481" s="24" t="s">
        <v>31</v>
      </c>
      <c r="J481" s="38"/>
      <c r="K481" s="64"/>
    </row>
    <row r="482" spans="1:11" ht="12.75">
      <c r="A482" s="63"/>
      <c r="B482" s="154"/>
      <c r="C482" s="37"/>
      <c r="D482" s="25"/>
      <c r="E482" s="24"/>
      <c r="F482" s="24"/>
      <c r="G482" s="24" t="s">
        <v>1915</v>
      </c>
      <c r="H482" s="24" t="s">
        <v>32</v>
      </c>
      <c r="I482" s="24" t="s">
        <v>1802</v>
      </c>
      <c r="J482" s="38"/>
      <c r="K482" s="64"/>
    </row>
    <row r="483" spans="1:11" ht="13.5" thickBot="1">
      <c r="A483" s="63"/>
      <c r="B483" s="154"/>
      <c r="C483" s="37"/>
      <c r="D483" s="25"/>
      <c r="E483" s="24"/>
      <c r="F483" s="24"/>
      <c r="G483" s="24"/>
      <c r="H483" s="24"/>
      <c r="I483" s="24"/>
      <c r="J483" s="38"/>
      <c r="K483" s="64"/>
    </row>
    <row r="484" spans="1:11" ht="12.75">
      <c r="A484" s="63"/>
      <c r="B484" s="162">
        <v>87</v>
      </c>
      <c r="C484" s="69">
        <v>0.228</v>
      </c>
      <c r="D484" s="58"/>
      <c r="E484" s="59" t="s">
        <v>16</v>
      </c>
      <c r="F484" s="59" t="s">
        <v>17</v>
      </c>
      <c r="G484" s="57" t="s">
        <v>564</v>
      </c>
      <c r="H484" s="27" t="s">
        <v>564</v>
      </c>
      <c r="I484" s="27"/>
      <c r="J484" s="38"/>
      <c r="K484" s="64"/>
    </row>
    <row r="485" spans="1:11" ht="12.75">
      <c r="A485" s="63"/>
      <c r="B485" s="137"/>
      <c r="C485" s="138"/>
      <c r="D485" s="25"/>
      <c r="E485" s="26"/>
      <c r="F485" s="26"/>
      <c r="G485" s="24" t="s">
        <v>1915</v>
      </c>
      <c r="H485" s="24" t="s">
        <v>18</v>
      </c>
      <c r="I485" s="24" t="s">
        <v>19</v>
      </c>
      <c r="J485" s="38"/>
      <c r="K485" s="64"/>
    </row>
    <row r="486" spans="1:11" ht="12.75">
      <c r="A486" s="63"/>
      <c r="B486" s="137"/>
      <c r="C486" s="138"/>
      <c r="D486" s="25"/>
      <c r="E486" s="26"/>
      <c r="F486" s="26"/>
      <c r="G486" s="24" t="s">
        <v>1915</v>
      </c>
      <c r="H486" s="24" t="s">
        <v>20</v>
      </c>
      <c r="I486" s="24" t="s">
        <v>1088</v>
      </c>
      <c r="J486" s="38"/>
      <c r="K486" s="64"/>
    </row>
    <row r="487" spans="1:11" ht="12.75">
      <c r="A487" s="63"/>
      <c r="B487" s="137"/>
      <c r="C487" s="138"/>
      <c r="D487" s="25"/>
      <c r="E487" s="26"/>
      <c r="F487" s="26"/>
      <c r="G487" s="24" t="s">
        <v>1915</v>
      </c>
      <c r="H487" s="24" t="s">
        <v>21</v>
      </c>
      <c r="I487" s="24" t="s">
        <v>22</v>
      </c>
      <c r="J487" s="38"/>
      <c r="K487" s="64"/>
    </row>
    <row r="488" spans="1:11" ht="12.75">
      <c r="A488" s="63"/>
      <c r="B488" s="137"/>
      <c r="C488" s="138"/>
      <c r="D488" s="25"/>
      <c r="E488" s="26"/>
      <c r="F488" s="26"/>
      <c r="G488" s="24" t="s">
        <v>1915</v>
      </c>
      <c r="H488" s="24" t="s">
        <v>23</v>
      </c>
      <c r="I488" s="24" t="s">
        <v>24</v>
      </c>
      <c r="J488" s="38"/>
      <c r="K488" s="64"/>
    </row>
    <row r="489" spans="1:11" ht="12.75">
      <c r="A489" s="63"/>
      <c r="B489" s="137"/>
      <c r="C489" s="138"/>
      <c r="D489" s="25"/>
      <c r="E489" s="26"/>
      <c r="F489" s="26"/>
      <c r="G489" s="24" t="s">
        <v>1915</v>
      </c>
      <c r="H489" s="24" t="s">
        <v>25</v>
      </c>
      <c r="I489" s="24" t="s">
        <v>1802</v>
      </c>
      <c r="J489" s="38"/>
      <c r="K489" s="64"/>
    </row>
    <row r="490" spans="1:11" ht="12.75">
      <c r="A490" s="63"/>
      <c r="B490" s="137"/>
      <c r="C490" s="138"/>
      <c r="D490" s="25"/>
      <c r="E490" s="26"/>
      <c r="F490" s="26"/>
      <c r="G490" s="24" t="s">
        <v>1915</v>
      </c>
      <c r="H490" s="24" t="s">
        <v>26</v>
      </c>
      <c r="I490" s="24" t="s">
        <v>2937</v>
      </c>
      <c r="J490" s="38"/>
      <c r="K490" s="64"/>
    </row>
    <row r="491" spans="1:11" ht="12.75">
      <c r="A491" s="63"/>
      <c r="B491" s="137"/>
      <c r="C491" s="138"/>
      <c r="D491" s="25"/>
      <c r="E491" s="26"/>
      <c r="F491" s="26"/>
      <c r="G491" s="24" t="s">
        <v>1915</v>
      </c>
      <c r="H491" s="24" t="s">
        <v>27</v>
      </c>
      <c r="I491" s="24" t="s">
        <v>1802</v>
      </c>
      <c r="J491" s="38"/>
      <c r="K491" s="64"/>
    </row>
    <row r="492" spans="1:11" ht="12.75">
      <c r="A492" s="63"/>
      <c r="B492" s="154"/>
      <c r="C492" s="37"/>
      <c r="D492" s="25"/>
      <c r="E492" s="24"/>
      <c r="F492" s="24"/>
      <c r="G492" s="24"/>
      <c r="H492" s="24"/>
      <c r="I492" s="24"/>
      <c r="J492" s="38"/>
      <c r="K492" s="64"/>
    </row>
    <row r="493" spans="1:11" ht="12.75">
      <c r="A493" s="63"/>
      <c r="B493" s="154"/>
      <c r="C493" s="37"/>
      <c r="D493" s="25"/>
      <c r="E493" s="24"/>
      <c r="F493" s="24"/>
      <c r="G493" s="24"/>
      <c r="H493" s="24"/>
      <c r="I493" s="24"/>
      <c r="J493" s="38"/>
      <c r="K493" s="64"/>
    </row>
    <row r="494" spans="1:11" ht="12.75">
      <c r="A494" s="63"/>
      <c r="B494" s="154"/>
      <c r="C494" s="37"/>
      <c r="D494" s="25"/>
      <c r="E494" s="24"/>
      <c r="F494" s="24"/>
      <c r="G494" s="24"/>
      <c r="H494" s="24"/>
      <c r="I494" s="24"/>
      <c r="J494" s="38"/>
      <c r="K494" s="64"/>
    </row>
    <row r="495" spans="1:11" ht="12.75">
      <c r="A495" s="63"/>
      <c r="B495" s="154"/>
      <c r="C495" s="37"/>
      <c r="D495" s="25"/>
      <c r="E495" s="24"/>
      <c r="F495" s="24"/>
      <c r="G495" s="24"/>
      <c r="H495" s="24"/>
      <c r="I495" s="24"/>
      <c r="J495" s="38"/>
      <c r="K495" s="64"/>
    </row>
    <row r="496" spans="1:11" ht="12.75">
      <c r="A496" s="63"/>
      <c r="B496" s="154"/>
      <c r="C496" s="37"/>
      <c r="D496" s="25"/>
      <c r="E496" s="24"/>
      <c r="F496" s="24"/>
      <c r="G496" s="24"/>
      <c r="H496" s="24"/>
      <c r="I496" s="24"/>
      <c r="J496" s="38"/>
      <c r="K496" s="64"/>
    </row>
    <row r="497" spans="1:11" ht="12.75">
      <c r="A497" s="63"/>
      <c r="B497" s="154"/>
      <c r="C497" s="37"/>
      <c r="D497" s="25"/>
      <c r="E497" s="24"/>
      <c r="F497" s="24"/>
      <c r="G497" s="24"/>
      <c r="H497" s="24"/>
      <c r="I497" s="24"/>
      <c r="J497" s="38"/>
      <c r="K497" s="64"/>
    </row>
    <row r="498" spans="1:11" ht="12.75">
      <c r="A498" s="63"/>
      <c r="B498" s="110"/>
      <c r="C498" s="37"/>
      <c r="D498" s="25"/>
      <c r="E498" s="26"/>
      <c r="F498" s="26"/>
      <c r="G498" s="24"/>
      <c r="H498" s="24"/>
      <c r="I498" s="24"/>
      <c r="J498" s="38"/>
      <c r="K498" s="64"/>
    </row>
    <row r="499" spans="1:11" ht="13.5" thickBot="1">
      <c r="A499" s="71" t="s">
        <v>2450</v>
      </c>
      <c r="B499" s="117">
        <f>SUM(C479:C498)</f>
        <v>0.488</v>
      </c>
      <c r="C499" s="141"/>
      <c r="D499" s="16"/>
      <c r="E499" s="14"/>
      <c r="F499" s="14"/>
      <c r="G499" s="13"/>
      <c r="H499" s="13"/>
      <c r="I499" s="13"/>
      <c r="J499" s="72"/>
      <c r="K499" s="73"/>
    </row>
    <row r="500" spans="1:11" ht="12.75">
      <c r="A500" s="93"/>
      <c r="B500" s="30"/>
      <c r="C500" s="37"/>
      <c r="D500" s="25"/>
      <c r="E500" s="26"/>
      <c r="F500" s="26"/>
      <c r="G500" s="24"/>
      <c r="H500" s="24"/>
      <c r="I500" s="24"/>
      <c r="J500" s="38"/>
      <c r="K500" s="38"/>
    </row>
    <row r="501" spans="1:11" ht="12.75">
      <c r="A501" s="93"/>
      <c r="B501" s="30"/>
      <c r="C501" s="37"/>
      <c r="D501" s="25"/>
      <c r="E501" s="26"/>
      <c r="F501" s="26"/>
      <c r="G501" s="24"/>
      <c r="H501" s="24"/>
      <c r="I501" s="24"/>
      <c r="J501" s="38"/>
      <c r="K501" s="38"/>
    </row>
    <row r="502" spans="1:11" ht="12.75">
      <c r="A502" s="93"/>
      <c r="B502" s="30"/>
      <c r="C502" s="37"/>
      <c r="D502" s="25"/>
      <c r="E502" s="26"/>
      <c r="F502" s="26"/>
      <c r="G502" s="24"/>
      <c r="H502" s="24"/>
      <c r="I502" s="24"/>
      <c r="J502" s="38"/>
      <c r="K502" s="38"/>
    </row>
    <row r="503" spans="1:9" ht="12.75">
      <c r="A503" s="1"/>
      <c r="B503" s="135"/>
      <c r="C503" s="136"/>
      <c r="D503" s="15"/>
      <c r="E503" s="2"/>
      <c r="F503" s="2"/>
      <c r="G503" s="1"/>
      <c r="H503" s="1"/>
      <c r="I503" s="1"/>
    </row>
    <row r="504" spans="1:9" ht="13.5" thickBot="1">
      <c r="A504" s="1"/>
      <c r="B504" s="135"/>
      <c r="C504" s="136"/>
      <c r="D504" s="15"/>
      <c r="E504" s="2"/>
      <c r="F504" s="2"/>
      <c r="G504" s="1"/>
      <c r="H504" s="1"/>
      <c r="I504" s="1"/>
    </row>
    <row r="505" spans="1:11" ht="12.75">
      <c r="A505" s="56" t="s">
        <v>1433</v>
      </c>
      <c r="B505" s="109" t="s">
        <v>1332</v>
      </c>
      <c r="C505" s="69">
        <v>0.02</v>
      </c>
      <c r="D505" s="58"/>
      <c r="E505" s="57" t="s">
        <v>1333</v>
      </c>
      <c r="F505" s="57" t="s">
        <v>1334</v>
      </c>
      <c r="G505" s="27" t="s">
        <v>564</v>
      </c>
      <c r="H505" s="27"/>
      <c r="I505" s="27"/>
      <c r="J505" s="75"/>
      <c r="K505" s="76"/>
    </row>
    <row r="506" spans="1:11" ht="12.75">
      <c r="A506" s="63"/>
      <c r="B506" s="154"/>
      <c r="C506" s="37"/>
      <c r="D506" s="25"/>
      <c r="E506" s="24"/>
      <c r="F506" s="24"/>
      <c r="G506" s="24"/>
      <c r="H506" s="24" t="s">
        <v>9</v>
      </c>
      <c r="I506" s="24" t="s">
        <v>565</v>
      </c>
      <c r="J506" s="38"/>
      <c r="K506" s="64"/>
    </row>
    <row r="507" spans="1:11" ht="12.75">
      <c r="A507" s="63"/>
      <c r="B507" s="154"/>
      <c r="C507" s="37"/>
      <c r="D507" s="25"/>
      <c r="E507" s="24"/>
      <c r="F507" s="24"/>
      <c r="G507" s="24"/>
      <c r="H507" s="24" t="s">
        <v>10</v>
      </c>
      <c r="I507" s="24" t="s">
        <v>11</v>
      </c>
      <c r="J507" s="38"/>
      <c r="K507" s="64"/>
    </row>
    <row r="508" spans="1:11" ht="12.75">
      <c r="A508" s="63"/>
      <c r="B508" s="154"/>
      <c r="C508" s="37"/>
      <c r="D508" s="25"/>
      <c r="E508" s="24"/>
      <c r="F508" s="24"/>
      <c r="G508" s="24"/>
      <c r="H508" s="24"/>
      <c r="I508" s="24"/>
      <c r="J508" s="38"/>
      <c r="K508" s="64"/>
    </row>
    <row r="509" spans="1:11" ht="12.75">
      <c r="A509" s="63"/>
      <c r="B509" s="110"/>
      <c r="C509" s="37"/>
      <c r="D509" s="25"/>
      <c r="E509" s="26"/>
      <c r="F509" s="26"/>
      <c r="G509" s="24"/>
      <c r="H509" s="24"/>
      <c r="I509" s="24"/>
      <c r="J509" s="38"/>
      <c r="K509" s="64"/>
    </row>
    <row r="510" spans="1:11" ht="13.5" thickBot="1">
      <c r="A510" s="71" t="s">
        <v>12</v>
      </c>
      <c r="B510" s="117">
        <f>SUM(C505:C509)</f>
        <v>0.02</v>
      </c>
      <c r="C510" s="141"/>
      <c r="D510" s="16"/>
      <c r="E510" s="14"/>
      <c r="F510" s="14"/>
      <c r="G510" s="13"/>
      <c r="H510" s="13"/>
      <c r="I510" s="13"/>
      <c r="J510" s="72"/>
      <c r="K510" s="73"/>
    </row>
    <row r="511" spans="1:9" ht="12.75">
      <c r="A511" s="1"/>
      <c r="B511" s="155"/>
      <c r="C511" s="136"/>
      <c r="D511" s="15"/>
      <c r="E511" s="1"/>
      <c r="F511" s="1"/>
      <c r="G511" s="1"/>
      <c r="H511" s="1"/>
      <c r="I511" s="1"/>
    </row>
    <row r="512" spans="1:9" ht="15.75">
      <c r="A512" s="1"/>
      <c r="B512" s="135" t="s">
        <v>14</v>
      </c>
      <c r="C512" s="156">
        <f>SUM(C2:C511)</f>
        <v>18.023199999999996</v>
      </c>
      <c r="D512" s="15"/>
      <c r="E512" s="2"/>
      <c r="F512" s="2"/>
      <c r="G512" s="1"/>
      <c r="H512" s="1"/>
      <c r="I512" s="1"/>
    </row>
    <row r="513" ht="12.75">
      <c r="B513" s="163">
        <f>B510+B476+B466+B453+B447+B410+B403+B384+B352+B186+B169+B144+B7+B499</f>
        <v>18.0232</v>
      </c>
    </row>
    <row r="516" ht="12.75">
      <c r="D516" s="17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20.7109375" style="0" customWidth="1"/>
    <col min="3" max="3" width="27.28125" style="0" customWidth="1"/>
    <col min="4" max="4" width="31.421875" style="0" hidden="1" customWidth="1"/>
  </cols>
  <sheetData>
    <row r="2" spans="2:4" ht="20.25">
      <c r="B2" s="415" t="s">
        <v>34</v>
      </c>
      <c r="C2" s="415"/>
      <c r="D2" s="415"/>
    </row>
    <row r="3" spans="2:4" ht="12.75">
      <c r="B3" s="416" t="s">
        <v>622</v>
      </c>
      <c r="C3" s="416"/>
      <c r="D3" s="416"/>
    </row>
    <row r="5" spans="2:4" s="4" customFormat="1" ht="40.5">
      <c r="B5" s="91" t="s">
        <v>712</v>
      </c>
      <c r="C5" s="85" t="s">
        <v>713</v>
      </c>
      <c r="D5" s="86" t="s">
        <v>763</v>
      </c>
    </row>
    <row r="6" spans="2:4" s="90" customFormat="1" ht="69" customHeight="1">
      <c r="B6" s="87">
        <v>4</v>
      </c>
      <c r="C6" s="88">
        <f>'Grupa 4'!C2785</f>
        <v>605.164899999999</v>
      </c>
      <c r="D6" s="89" t="e">
        <f>'Grupa 4'!#REF!</f>
        <v>#REF!</v>
      </c>
    </row>
  </sheetData>
  <sheetProtection/>
  <mergeCells count="2">
    <mergeCell ref="B2:D2"/>
    <mergeCell ref="B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D25"/>
  <sheetViews>
    <sheetView zoomScalePageLayoutView="0" workbookViewId="0" topLeftCell="A4">
      <selection activeCell="D15" sqref="D15"/>
    </sheetView>
  </sheetViews>
  <sheetFormatPr defaultColWidth="9.140625" defaultRowHeight="12.75"/>
  <cols>
    <col min="2" max="3" width="26.7109375" style="0" customWidth="1"/>
    <col min="4" max="4" width="25.8515625" style="0" customWidth="1"/>
  </cols>
  <sheetData>
    <row r="5" spans="2:4" ht="20.25">
      <c r="B5" s="415" t="s">
        <v>710</v>
      </c>
      <c r="C5" s="415"/>
      <c r="D5" s="415"/>
    </row>
    <row r="6" spans="2:4" ht="12.75">
      <c r="B6" s="417" t="s">
        <v>711</v>
      </c>
      <c r="C6" s="417"/>
      <c r="D6" s="417"/>
    </row>
    <row r="7" ht="13.5" thickBot="1"/>
    <row r="8" spans="2:4" ht="20.25">
      <c r="B8" s="5" t="s">
        <v>712</v>
      </c>
      <c r="C8" s="6" t="s">
        <v>713</v>
      </c>
      <c r="D8" s="6" t="s">
        <v>714</v>
      </c>
    </row>
    <row r="9" spans="2:4" ht="20.25">
      <c r="B9" s="7" t="s">
        <v>708</v>
      </c>
      <c r="C9" s="30"/>
      <c r="D9" s="9"/>
    </row>
    <row r="10" spans="2:4" ht="20.25">
      <c r="B10" s="7" t="s">
        <v>716</v>
      </c>
      <c r="C10" s="8"/>
      <c r="D10" s="9"/>
    </row>
    <row r="11" spans="2:4" ht="20.25">
      <c r="B11" s="7" t="s">
        <v>717</v>
      </c>
      <c r="C11" s="8"/>
      <c r="D11" s="9"/>
    </row>
    <row r="12" spans="2:4" ht="20.25">
      <c r="B12" s="7" t="s">
        <v>718</v>
      </c>
      <c r="C12" s="8"/>
      <c r="D12" s="9"/>
    </row>
    <row r="13" spans="2:4" ht="20.25">
      <c r="B13" s="7" t="s">
        <v>719</v>
      </c>
      <c r="C13" s="8"/>
      <c r="D13" s="9"/>
    </row>
    <row r="14" spans="2:4" ht="20.25">
      <c r="B14" s="7" t="s">
        <v>721</v>
      </c>
      <c r="C14" s="8"/>
      <c r="D14" s="9"/>
    </row>
    <row r="15" spans="2:4" ht="20.25">
      <c r="B15" s="7" t="s">
        <v>1777</v>
      </c>
      <c r="C15" s="8"/>
      <c r="D15" s="9"/>
    </row>
    <row r="16" spans="2:4" ht="20.25">
      <c r="B16" s="7" t="s">
        <v>1778</v>
      </c>
      <c r="C16" s="8"/>
      <c r="D16" s="9"/>
    </row>
    <row r="17" spans="2:4" ht="20.25">
      <c r="B17" s="7" t="s">
        <v>720</v>
      </c>
      <c r="C17" s="8"/>
      <c r="D17" s="9"/>
    </row>
    <row r="18" spans="2:4" ht="20.25">
      <c r="B18" s="7" t="s">
        <v>1779</v>
      </c>
      <c r="C18" s="8"/>
      <c r="D18" s="9"/>
    </row>
    <row r="19" spans="2:4" ht="20.25">
      <c r="B19" s="7" t="s">
        <v>1780</v>
      </c>
      <c r="C19" s="8"/>
      <c r="D19" s="9"/>
    </row>
    <row r="20" spans="2:4" ht="20.25">
      <c r="B20" s="7" t="s">
        <v>1781</v>
      </c>
      <c r="C20" s="8"/>
      <c r="D20" s="9"/>
    </row>
    <row r="21" spans="2:4" ht="20.25">
      <c r="B21" s="7" t="s">
        <v>1782</v>
      </c>
      <c r="C21" s="8"/>
      <c r="D21" s="9"/>
    </row>
    <row r="22" spans="2:4" ht="20.25">
      <c r="B22" s="7" t="s">
        <v>1783</v>
      </c>
      <c r="C22" s="8"/>
      <c r="D22" s="9"/>
    </row>
    <row r="23" spans="2:4" ht="20.25">
      <c r="B23" s="7" t="s">
        <v>1784</v>
      </c>
      <c r="C23" s="8"/>
      <c r="D23" s="9"/>
    </row>
    <row r="24" spans="2:4" ht="20.25">
      <c r="B24" s="7" t="s">
        <v>1785</v>
      </c>
      <c r="C24" s="8">
        <f>'Grupa 4'!C2788</f>
        <v>0</v>
      </c>
      <c r="D24" s="9" t="e">
        <f>'Grupa 4'!#REF!</f>
        <v>#REF!</v>
      </c>
    </row>
    <row r="25" spans="2:4" ht="21" thickBot="1">
      <c r="B25" s="10" t="s">
        <v>689</v>
      </c>
      <c r="C25" s="11">
        <f>SUM(C9:C24)</f>
        <v>0</v>
      </c>
      <c r="D25" s="12" t="e">
        <f>SUM(D9:D24)</f>
        <v>#REF!</v>
      </c>
    </row>
  </sheetData>
  <sheetProtection/>
  <mergeCells count="2">
    <mergeCell ref="B5:D5"/>
    <mergeCell ref="B6:D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2">
      <selection activeCell="B39" sqref="B39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316" t="s">
        <v>3039</v>
      </c>
      <c r="C1" s="317"/>
      <c r="D1" s="322"/>
      <c r="E1" s="322"/>
    </row>
    <row r="2" spans="2:5" ht="12.75">
      <c r="B2" s="316" t="s">
        <v>3040</v>
      </c>
      <c r="C2" s="317"/>
      <c r="D2" s="322"/>
      <c r="E2" s="322"/>
    </row>
    <row r="3" spans="2:5" ht="12.75">
      <c r="B3" s="318"/>
      <c r="C3" s="318"/>
      <c r="D3" s="323"/>
      <c r="E3" s="323"/>
    </row>
    <row r="4" spans="2:5" ht="51">
      <c r="B4" s="319" t="s">
        <v>3041</v>
      </c>
      <c r="C4" s="318"/>
      <c r="D4" s="323"/>
      <c r="E4" s="323"/>
    </row>
    <row r="5" spans="2:5" ht="12.75">
      <c r="B5" s="318"/>
      <c r="C5" s="318"/>
      <c r="D5" s="323"/>
      <c r="E5" s="323"/>
    </row>
    <row r="6" spans="2:5" ht="25.5">
      <c r="B6" s="316" t="s">
        <v>3042</v>
      </c>
      <c r="C6" s="317"/>
      <c r="D6" s="322"/>
      <c r="E6" s="324" t="s">
        <v>3043</v>
      </c>
    </row>
    <row r="7" spans="2:5" ht="13.5" thickBot="1">
      <c r="B7" s="318"/>
      <c r="C7" s="318"/>
      <c r="D7" s="323"/>
      <c r="E7" s="323"/>
    </row>
    <row r="8" spans="2:5" ht="64.5" thickBot="1">
      <c r="B8" s="320" t="s">
        <v>3044</v>
      </c>
      <c r="C8" s="321"/>
      <c r="D8" s="325"/>
      <c r="E8" s="326" t="s">
        <v>3045</v>
      </c>
    </row>
    <row r="9" spans="2:5" ht="12.75">
      <c r="B9" s="318"/>
      <c r="C9" s="318"/>
      <c r="D9" s="323"/>
      <c r="E9" s="323"/>
    </row>
    <row r="10" spans="2:5" ht="12.75">
      <c r="B10" s="318"/>
      <c r="C10" s="318"/>
      <c r="D10" s="323"/>
      <c r="E10" s="3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 Geodezja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Muller</dc:creator>
  <cp:keywords/>
  <dc:description/>
  <cp:lastModifiedBy>Piotr Czerwiński</cp:lastModifiedBy>
  <cp:lastPrinted>2016-11-21T09:48:38Z</cp:lastPrinted>
  <dcterms:created xsi:type="dcterms:W3CDTF">2008-12-02T15:18:13Z</dcterms:created>
  <dcterms:modified xsi:type="dcterms:W3CDTF">2016-11-22T10:18:47Z</dcterms:modified>
  <cp:category/>
  <cp:version/>
  <cp:contentType/>
  <cp:contentStatus/>
</cp:coreProperties>
</file>